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05"/>
  </bookViews>
  <sheets>
    <sheet name="Sheet1 " sheetId="4" r:id="rId1"/>
  </sheets>
  <calcPr calcId="144525" concurrentCalc="0"/>
</workbook>
</file>

<file path=xl/comments1.xml><?xml version="1.0" encoding="utf-8"?>
<comments xmlns="http://schemas.openxmlformats.org/spreadsheetml/2006/main">
  <authors>
    <author>wyx</author>
  </authors>
  <commentList>
    <comment ref="A10" authorId="0">
      <text>
        <r>
          <rPr>
            <b/>
            <sz val="9"/>
            <rFont val="宋体"/>
            <charset val="134"/>
          </rPr>
          <t>wyx:</t>
        </r>
        <r>
          <rPr>
            <sz val="9"/>
            <rFont val="宋体"/>
            <charset val="134"/>
          </rPr>
          <t xml:space="preserve">
每一行仅填列一张发票</t>
        </r>
      </text>
    </comment>
    <comment ref="C10" authorId="0">
      <text>
        <r>
          <rPr>
            <b/>
            <sz val="9"/>
            <rFont val="宋体"/>
            <charset val="134"/>
          </rPr>
          <t>wyx:</t>
        </r>
        <r>
          <rPr>
            <sz val="9"/>
            <rFont val="宋体"/>
            <charset val="134"/>
          </rPr>
          <t xml:space="preserve">
每一行仅填列一张发票</t>
        </r>
      </text>
    </comment>
  </commentList>
</comments>
</file>

<file path=xl/sharedStrings.xml><?xml version="1.0" encoding="utf-8"?>
<sst xmlns="http://schemas.openxmlformats.org/spreadsheetml/2006/main" count="112" uniqueCount="77">
  <si>
    <t>附件2</t>
  </si>
  <si>
    <t>设备购置采购合同、企业购置设备增值税专用发票、资金划付至供应商的银行流水明细表</t>
  </si>
  <si>
    <t xml:space="preserve">    填报单位：（公章）</t>
  </si>
  <si>
    <t>单位：元</t>
  </si>
  <si>
    <t>设备购置或更新改造服务采购合同</t>
  </si>
  <si>
    <t>序号</t>
  </si>
  <si>
    <t>甲方</t>
  </si>
  <si>
    <t>乙方</t>
  </si>
  <si>
    <t>合同签订时间</t>
  </si>
  <si>
    <t>合同金额（元）</t>
  </si>
  <si>
    <t>设备及配套软硬件名称</t>
  </si>
  <si>
    <t>规格型号</t>
  </si>
  <si>
    <t>—</t>
  </si>
  <si>
    <t>数量</t>
  </si>
  <si>
    <t>单价（元）</t>
  </si>
  <si>
    <t>总价（元）</t>
  </si>
  <si>
    <t>设备交付日期</t>
  </si>
  <si>
    <t>对应纸质申报材料页码</t>
  </si>
  <si>
    <t>对应本明细表发票行次（填序号）</t>
  </si>
  <si>
    <t>对应本明细表银行流水行次（填序号）</t>
  </si>
  <si>
    <t>示例</t>
  </si>
  <si>
    <t>XX公司</t>
  </si>
  <si>
    <t>五轴数控机床</t>
  </si>
  <si>
    <t>JC5</t>
  </si>
  <si>
    <t>50-54</t>
  </si>
  <si>
    <t>3-10</t>
  </si>
  <si>
    <t>5-8</t>
  </si>
  <si>
    <t>……</t>
  </si>
  <si>
    <t>合同金额总计</t>
  </si>
  <si>
    <t>国产设备及配套软硬件</t>
  </si>
  <si>
    <t>发票代码(10位</t>
  </si>
  <si>
    <t>发票号码（8位）</t>
  </si>
  <si>
    <t>单价（每台设备含税）</t>
  </si>
  <si>
    <t>金额（发票列示）</t>
  </si>
  <si>
    <t>价税总计</t>
  </si>
  <si>
    <t>销货单位</t>
  </si>
  <si>
    <t>开票日期
(2025.5.1-2026.4.30）</t>
  </si>
  <si>
    <t>安装、使用或放置位置（填写具体车间或楼层房间）</t>
  </si>
  <si>
    <t>1#加工车间</t>
  </si>
  <si>
    <t>201-210</t>
  </si>
  <si>
    <t>…</t>
  </si>
  <si>
    <t>国产设备及配套软硬件小计</t>
  </si>
  <si>
    <t>进口设备</t>
  </si>
  <si>
    <t>进口关税专用缴款书号码</t>
  </si>
  <si>
    <t>设备名称</t>
  </si>
  <si>
    <t>单价</t>
  </si>
  <si>
    <t>币制</t>
  </si>
  <si>
    <t>缴款单位</t>
  </si>
  <si>
    <t>报关单编号</t>
  </si>
  <si>
    <t>425820181000111111-A01</t>
  </si>
  <si>
    <t>立式加工中心</t>
  </si>
  <si>
    <t>LJG5</t>
  </si>
  <si>
    <t>欧元</t>
  </si>
  <si>
    <t>2#组装车间</t>
  </si>
  <si>
    <t>425820181000111111</t>
  </si>
  <si>
    <t>141-151</t>
  </si>
  <si>
    <t>进口设备小计</t>
  </si>
  <si>
    <t>资金划付至供应商的银行流水</t>
  </si>
  <si>
    <t>交易日期</t>
  </si>
  <si>
    <t>交易时间</t>
  </si>
  <si>
    <t>币别</t>
  </si>
  <si>
    <t>金额（元）</t>
  </si>
  <si>
    <t>交易渠道（承兑/网银等）</t>
  </si>
  <si>
    <t>交易机构名称/出票人名称</t>
  </si>
  <si>
    <t>票据号</t>
  </si>
  <si>
    <t>摘要</t>
  </si>
  <si>
    <t>对方账号名</t>
  </si>
  <si>
    <t>对方卡号/账号</t>
  </si>
  <si>
    <t>对方开户行</t>
  </si>
  <si>
    <t>人民币</t>
  </si>
  <si>
    <t>手机银行</t>
  </si>
  <si>
    <t>XX银行</t>
  </si>
  <si>
    <t>网银转账</t>
  </si>
  <si>
    <t>中国建设银行XX支行</t>
  </si>
  <si>
    <t>XX设备购置费</t>
  </si>
  <si>
    <t>流水金额合计</t>
  </si>
  <si>
    <t>全 部 设 备 总 计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</si>
</sst>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_ \¥* #,##0.00_ ;_ \¥* \-#,##0.00_ ;_ \¥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sz val="11"/>
      <color theme="1" tint="0.0499893185216834"/>
      <name val="黑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3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34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1" fillId="20" borderId="3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3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3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21" fontId="7" fillId="0" borderId="4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1" fontId="5" fillId="0" borderId="4" xfId="35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/>
    <xf numFmtId="0" fontId="5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178" fontId="7" fillId="0" borderId="4" xfId="3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1" fontId="5" fillId="0" borderId="4" xfId="0" applyNumberFormat="1" applyFont="1" applyFill="1" applyBorder="1" applyAlignment="1">
      <alignment horizontal="center" vertical="center" wrapText="1"/>
    </xf>
    <xf numFmtId="49" fontId="5" fillId="0" borderId="4" xfId="35" applyNumberFormat="1" applyFont="1" applyFill="1" applyBorder="1" applyAlignment="1" applyProtection="1">
      <alignment horizontal="center" vertical="center" wrapText="1"/>
      <protection locked="0"/>
    </xf>
    <xf numFmtId="31" fontId="5" fillId="0" borderId="22" xfId="35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31" fontId="2" fillId="0" borderId="4" xfId="35" applyNumberFormat="1" applyFont="1" applyFill="1" applyBorder="1" applyAlignment="1" applyProtection="1">
      <alignment horizontal="center" vertical="center" wrapText="1"/>
      <protection locked="0"/>
    </xf>
    <xf numFmtId="31" fontId="2" fillId="0" borderId="22" xfId="35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76" fontId="2" fillId="0" borderId="4" xfId="35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horizontal="center" vertical="center" wrapText="1"/>
    </xf>
    <xf numFmtId="176" fontId="5" fillId="0" borderId="4" xfId="35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B29"/>
  <sheetViews>
    <sheetView tabSelected="1" zoomScale="85" zoomScaleNormal="85" workbookViewId="0">
      <selection activeCell="F32" sqref="F32"/>
    </sheetView>
  </sheetViews>
  <sheetFormatPr defaultColWidth="9" defaultRowHeight="14.25"/>
  <cols>
    <col min="1" max="1" width="9.25833333333333" style="4" customWidth="1"/>
    <col min="2" max="2" width="6.88333333333333" style="4" customWidth="1"/>
    <col min="3" max="4" width="15.6333333333333" style="4" customWidth="1"/>
    <col min="5" max="5" width="16" style="4" customWidth="1"/>
    <col min="6" max="6" width="17.0416666666667" style="6" customWidth="1"/>
    <col min="7" max="7" width="25.975" style="4" customWidth="1"/>
    <col min="8" max="8" width="27.275" style="4" customWidth="1"/>
    <col min="9" max="9" width="18.825" style="4" customWidth="1"/>
    <col min="10" max="10" width="12.7583333333333" style="4" customWidth="1"/>
    <col min="11" max="11" width="19.7333333333333" style="4" customWidth="1"/>
    <col min="12" max="12" width="18.575" style="4" customWidth="1"/>
    <col min="13" max="13" width="15.5" style="4" customWidth="1"/>
    <col min="14" max="14" width="23.0916666666667" style="6" customWidth="1"/>
    <col min="15" max="15" width="26.7333333333333" style="6" customWidth="1"/>
    <col min="16" max="16" width="20.8916666666667" style="6" customWidth="1"/>
    <col min="17" max="16384" width="9" style="4"/>
  </cols>
  <sheetData>
    <row r="1" ht="26.25" customHeight="1" spans="1:16">
      <c r="A1" s="7" t="s">
        <v>0</v>
      </c>
      <c r="B1" s="8"/>
      <c r="C1" s="8"/>
      <c r="D1" s="8"/>
      <c r="E1" s="8"/>
      <c r="F1" s="36"/>
      <c r="G1" s="8"/>
      <c r="H1" s="8"/>
      <c r="I1" s="8"/>
      <c r="J1" s="8"/>
      <c r="K1" s="8"/>
      <c r="L1" s="8"/>
      <c r="M1" s="8"/>
      <c r="N1" s="36"/>
      <c r="O1" s="36"/>
      <c r="P1" s="36"/>
    </row>
    <row r="2" s="1" customFormat="1" ht="42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3" customHeight="1" spans="1:16">
      <c r="A3" s="10" t="s">
        <v>2</v>
      </c>
      <c r="B3" s="11"/>
      <c r="C3" s="11"/>
      <c r="D3" s="11"/>
      <c r="E3" s="11"/>
      <c r="F3" s="37"/>
      <c r="G3" s="10"/>
      <c r="H3" s="10"/>
      <c r="I3" s="10"/>
      <c r="J3" s="10"/>
      <c r="K3" s="10"/>
      <c r="L3" s="10"/>
      <c r="M3" s="10"/>
      <c r="N3" s="54"/>
      <c r="O3" s="54"/>
      <c r="P3" s="54" t="s">
        <v>3</v>
      </c>
    </row>
    <row r="4" s="3" customFormat="1" ht="27.75" spans="1:16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</row>
    <row r="5" s="1" customFormat="1" ht="24.95" customHeight="1" spans="1:16382">
      <c r="A5" s="14"/>
      <c r="B5" s="15" t="s">
        <v>20</v>
      </c>
      <c r="C5" s="15" t="s">
        <v>21</v>
      </c>
      <c r="D5" s="15" t="s">
        <v>21</v>
      </c>
      <c r="E5" s="38">
        <v>45839</v>
      </c>
      <c r="F5" s="15">
        <v>2000000</v>
      </c>
      <c r="G5" s="15" t="s">
        <v>22</v>
      </c>
      <c r="H5" s="15" t="s">
        <v>23</v>
      </c>
      <c r="I5" s="15"/>
      <c r="J5" s="15">
        <v>2</v>
      </c>
      <c r="K5" s="15">
        <v>1000000</v>
      </c>
      <c r="L5" s="15">
        <f>J5*K5</f>
        <v>2000000</v>
      </c>
      <c r="M5" s="55">
        <v>45938</v>
      </c>
      <c r="N5" s="38" t="s">
        <v>24</v>
      </c>
      <c r="O5" s="56" t="s">
        <v>25</v>
      </c>
      <c r="P5" s="57" t="s">
        <v>26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</row>
    <row r="6" s="1" customFormat="1" ht="24.95" customHeight="1" spans="1:16382">
      <c r="A6" s="14"/>
      <c r="B6" s="15">
        <v>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38"/>
      <c r="O6" s="38"/>
      <c r="P6" s="5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1" customFormat="1" ht="24.95" customHeight="1" spans="1:16382">
      <c r="A7" s="14"/>
      <c r="B7" s="15">
        <v>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58"/>
      <c r="N7" s="59"/>
      <c r="O7" s="59"/>
      <c r="P7" s="6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1" customFormat="1" ht="24.95" customHeight="1" spans="1:16382">
      <c r="A8" s="14"/>
      <c r="B8" s="15" t="s">
        <v>27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58"/>
      <c r="N8" s="59"/>
      <c r="O8" s="59"/>
      <c r="P8" s="60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</row>
    <row r="9" s="1" customFormat="1" ht="24.95" customHeight="1" spans="1:16382">
      <c r="A9" s="14"/>
      <c r="B9" s="16" t="s">
        <v>28</v>
      </c>
      <c r="C9" s="17"/>
      <c r="D9" s="17"/>
      <c r="E9" s="39"/>
      <c r="F9" s="31">
        <f>SUM(F5:F8)</f>
        <v>2000000</v>
      </c>
      <c r="G9" s="15"/>
      <c r="H9" s="15"/>
      <c r="I9" s="15"/>
      <c r="J9" s="15"/>
      <c r="K9" s="15"/>
      <c r="L9" s="15"/>
      <c r="M9" s="58"/>
      <c r="N9" s="59"/>
      <c r="O9" s="59"/>
      <c r="P9" s="6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</row>
    <row r="10" s="3" customFormat="1" ht="27.75" spans="1:16">
      <c r="A10" s="12" t="s">
        <v>29</v>
      </c>
      <c r="B10" s="13" t="s">
        <v>5</v>
      </c>
      <c r="C10" s="13" t="s">
        <v>30</v>
      </c>
      <c r="D10" s="13" t="s">
        <v>31</v>
      </c>
      <c r="E10" s="13" t="s">
        <v>10</v>
      </c>
      <c r="F10" s="13" t="s">
        <v>11</v>
      </c>
      <c r="G10" s="13" t="s">
        <v>13</v>
      </c>
      <c r="H10" s="13" t="s">
        <v>32</v>
      </c>
      <c r="I10" s="13" t="s">
        <v>33</v>
      </c>
      <c r="J10" s="13" t="s">
        <v>12</v>
      </c>
      <c r="K10" s="13" t="s">
        <v>12</v>
      </c>
      <c r="L10" s="13" t="s">
        <v>34</v>
      </c>
      <c r="M10" s="61" t="s">
        <v>35</v>
      </c>
      <c r="N10" s="61" t="s">
        <v>36</v>
      </c>
      <c r="O10" s="61" t="s">
        <v>37</v>
      </c>
      <c r="P10" s="61" t="s">
        <v>17</v>
      </c>
    </row>
    <row r="11" ht="24.95" customHeight="1" spans="1:16">
      <c r="A11" s="14"/>
      <c r="B11" s="15" t="s">
        <v>20</v>
      </c>
      <c r="C11" s="15">
        <v>1111111111</v>
      </c>
      <c r="D11" s="15">
        <v>12345678</v>
      </c>
      <c r="E11" s="15" t="s">
        <v>22</v>
      </c>
      <c r="F11" s="15" t="s">
        <v>23</v>
      </c>
      <c r="G11" s="15">
        <v>0.5</v>
      </c>
      <c r="H11" s="15">
        <v>1000000</v>
      </c>
      <c r="I11" s="15"/>
      <c r="J11" s="15"/>
      <c r="K11" s="15"/>
      <c r="L11" s="15"/>
      <c r="M11" s="58" t="s">
        <v>21</v>
      </c>
      <c r="N11" s="59">
        <v>45839</v>
      </c>
      <c r="O11" s="58" t="s">
        <v>38</v>
      </c>
      <c r="P11" s="62" t="s">
        <v>39</v>
      </c>
    </row>
    <row r="12" ht="24.95" customHeight="1" spans="1:16">
      <c r="A12" s="14"/>
      <c r="B12" s="15">
        <v>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58"/>
      <c r="N12" s="63"/>
      <c r="O12" s="58"/>
      <c r="P12" s="62"/>
    </row>
    <row r="13" ht="24.95" customHeight="1" spans="1:16">
      <c r="A13" s="14"/>
      <c r="B13" s="15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58"/>
      <c r="N13" s="63"/>
      <c r="O13" s="58"/>
      <c r="P13" s="62"/>
    </row>
    <row r="14" ht="24.95" customHeight="1" spans="1:16">
      <c r="A14" s="14"/>
      <c r="B14" s="15" t="s">
        <v>40</v>
      </c>
      <c r="C14" s="15"/>
      <c r="D14" s="18"/>
      <c r="E14" s="18"/>
      <c r="F14" s="40"/>
      <c r="G14" s="18"/>
      <c r="H14" s="18"/>
      <c r="I14" s="18"/>
      <c r="J14" s="18"/>
      <c r="K14" s="18"/>
      <c r="L14" s="18"/>
      <c r="M14" s="64"/>
      <c r="N14" s="65"/>
      <c r="O14" s="65"/>
      <c r="P14" s="62"/>
    </row>
    <row r="15" ht="24.95" customHeight="1" spans="1:16">
      <c r="A15" s="19"/>
      <c r="B15" s="20" t="s">
        <v>41</v>
      </c>
      <c r="C15" s="21"/>
      <c r="D15" s="21"/>
      <c r="E15" s="21"/>
      <c r="F15" s="41"/>
      <c r="G15" s="42"/>
      <c r="H15" s="43">
        <f>SUM(H11:H14)</f>
        <v>1000000</v>
      </c>
      <c r="I15" s="43"/>
      <c r="J15" s="42"/>
      <c r="K15" s="42"/>
      <c r="L15" s="42"/>
      <c r="M15" s="66" t="s">
        <v>12</v>
      </c>
      <c r="N15" s="67"/>
      <c r="O15" s="67"/>
      <c r="P15" s="68"/>
    </row>
    <row r="16" ht="41.25" spans="1:16">
      <c r="A16" s="22" t="s">
        <v>42</v>
      </c>
      <c r="B16" s="13" t="s">
        <v>5</v>
      </c>
      <c r="C16" s="23" t="s">
        <v>43</v>
      </c>
      <c r="D16" s="24"/>
      <c r="E16" s="13" t="s">
        <v>44</v>
      </c>
      <c r="F16" s="44" t="s">
        <v>11</v>
      </c>
      <c r="G16" s="13" t="s">
        <v>13</v>
      </c>
      <c r="H16" s="13" t="s">
        <v>45</v>
      </c>
      <c r="I16" s="13" t="s">
        <v>12</v>
      </c>
      <c r="J16" s="53" t="s">
        <v>46</v>
      </c>
      <c r="K16" s="44" t="s">
        <v>34</v>
      </c>
      <c r="L16" s="13" t="s">
        <v>47</v>
      </c>
      <c r="M16" s="61" t="s">
        <v>36</v>
      </c>
      <c r="N16" s="61" t="s">
        <v>37</v>
      </c>
      <c r="O16" s="61" t="s">
        <v>48</v>
      </c>
      <c r="P16" s="69" t="s">
        <v>17</v>
      </c>
    </row>
    <row r="17" ht="24.95" customHeight="1" spans="1:16">
      <c r="A17" s="25"/>
      <c r="B17" s="15" t="s">
        <v>20</v>
      </c>
      <c r="C17" s="26" t="s">
        <v>49</v>
      </c>
      <c r="D17" s="27"/>
      <c r="E17" s="15" t="s">
        <v>50</v>
      </c>
      <c r="F17" s="15" t="s">
        <v>51</v>
      </c>
      <c r="G17" s="15">
        <v>1</v>
      </c>
      <c r="H17" s="15">
        <v>3000000</v>
      </c>
      <c r="I17" s="15"/>
      <c r="J17" s="15" t="s">
        <v>52</v>
      </c>
      <c r="K17" s="15"/>
      <c r="L17" s="15" t="s">
        <v>21</v>
      </c>
      <c r="M17" s="59">
        <v>45839</v>
      </c>
      <c r="N17" s="58" t="s">
        <v>53</v>
      </c>
      <c r="O17" s="70" t="s">
        <v>54</v>
      </c>
      <c r="P17" s="70" t="s">
        <v>55</v>
      </c>
    </row>
    <row r="18" s="4" customFormat="1" ht="24.95" customHeight="1" spans="1:16">
      <c r="A18" s="25"/>
      <c r="B18" s="15">
        <v>1</v>
      </c>
      <c r="C18" s="26"/>
      <c r="D18" s="27"/>
      <c r="E18" s="15"/>
      <c r="F18" s="15"/>
      <c r="G18" s="15"/>
      <c r="H18" s="15"/>
      <c r="I18" s="15"/>
      <c r="J18" s="15"/>
      <c r="K18" s="15"/>
      <c r="L18" s="15"/>
      <c r="M18" s="58"/>
      <c r="N18" s="63"/>
      <c r="O18" s="58"/>
      <c r="P18" s="62"/>
    </row>
    <row r="19" s="4" customFormat="1" ht="24.95" customHeight="1" spans="1:16">
      <c r="A19" s="25"/>
      <c r="B19" s="15">
        <v>2</v>
      </c>
      <c r="C19" s="26"/>
      <c r="D19" s="27"/>
      <c r="E19" s="15"/>
      <c r="F19" s="15"/>
      <c r="G19" s="15"/>
      <c r="H19" s="15"/>
      <c r="I19" s="15"/>
      <c r="J19" s="15"/>
      <c r="K19" s="15"/>
      <c r="L19" s="15"/>
      <c r="M19" s="15"/>
      <c r="N19" s="71"/>
      <c r="O19" s="15"/>
      <c r="P19" s="72"/>
    </row>
    <row r="20" s="4" customFormat="1" ht="24.95" customHeight="1" spans="1:16">
      <c r="A20" s="25"/>
      <c r="B20" s="15" t="s">
        <v>40</v>
      </c>
      <c r="C20" s="26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71"/>
      <c r="O20" s="15"/>
      <c r="P20" s="72"/>
    </row>
    <row r="21" s="5" customFormat="1" ht="24.95" customHeight="1" spans="1:16">
      <c r="A21" s="25"/>
      <c r="B21" s="28" t="s">
        <v>56</v>
      </c>
      <c r="C21" s="29"/>
      <c r="D21" s="29"/>
      <c r="E21" s="29"/>
      <c r="F21" s="45"/>
      <c r="G21" s="46"/>
      <c r="H21" s="47"/>
      <c r="I21" s="47"/>
      <c r="J21" s="46"/>
      <c r="K21" s="47"/>
      <c r="L21" s="47" t="s">
        <v>12</v>
      </c>
      <c r="M21" s="47" t="s">
        <v>12</v>
      </c>
      <c r="N21" s="47"/>
      <c r="O21" s="47"/>
      <c r="P21" s="73"/>
    </row>
    <row r="22" s="5" customFormat="1" ht="24.95" customHeight="1" spans="1:16">
      <c r="A22" s="30" t="s">
        <v>57</v>
      </c>
      <c r="B22" s="31" t="s">
        <v>5</v>
      </c>
      <c r="C22" s="31" t="s">
        <v>58</v>
      </c>
      <c r="D22" s="31" t="s">
        <v>59</v>
      </c>
      <c r="E22" s="31" t="s">
        <v>60</v>
      </c>
      <c r="F22" s="31" t="s">
        <v>61</v>
      </c>
      <c r="G22" s="31" t="s">
        <v>62</v>
      </c>
      <c r="H22" s="31" t="s">
        <v>63</v>
      </c>
      <c r="I22" s="31" t="s">
        <v>64</v>
      </c>
      <c r="J22" s="31" t="s">
        <v>65</v>
      </c>
      <c r="K22" s="31" t="s">
        <v>66</v>
      </c>
      <c r="L22" s="31" t="s">
        <v>67</v>
      </c>
      <c r="M22" s="31" t="s">
        <v>68</v>
      </c>
      <c r="N22" s="16" t="s">
        <v>17</v>
      </c>
      <c r="O22" s="17"/>
      <c r="P22" s="74"/>
    </row>
    <row r="23" s="5" customFormat="1" ht="24.95" customHeight="1" spans="1:16">
      <c r="A23" s="30"/>
      <c r="B23" s="15" t="s">
        <v>20</v>
      </c>
      <c r="C23" s="32">
        <v>46023</v>
      </c>
      <c r="D23" s="33">
        <v>0.646122685185185</v>
      </c>
      <c r="E23" s="31" t="s">
        <v>69</v>
      </c>
      <c r="F23" s="48">
        <v>200000</v>
      </c>
      <c r="G23" s="49" t="s">
        <v>70</v>
      </c>
      <c r="H23" s="49" t="s">
        <v>71</v>
      </c>
      <c r="I23" s="49"/>
      <c r="J23" s="49" t="s">
        <v>72</v>
      </c>
      <c r="K23" s="15" t="s">
        <v>21</v>
      </c>
      <c r="L23" s="49">
        <v>620000000</v>
      </c>
      <c r="M23" s="49" t="s">
        <v>73</v>
      </c>
      <c r="N23" s="75" t="s">
        <v>74</v>
      </c>
      <c r="O23" s="76"/>
      <c r="P23" s="77"/>
    </row>
    <row r="24" s="5" customFormat="1" ht="24.95" customHeight="1" spans="1:16">
      <c r="A24" s="30"/>
      <c r="B24" s="15">
        <v>1</v>
      </c>
      <c r="C24" s="31"/>
      <c r="D24" s="31"/>
      <c r="E24" s="31"/>
      <c r="F24" s="48"/>
      <c r="G24" s="50"/>
      <c r="H24" s="49"/>
      <c r="I24" s="49"/>
      <c r="J24" s="50"/>
      <c r="K24" s="49"/>
      <c r="L24" s="49"/>
      <c r="M24" s="49"/>
      <c r="N24" s="75"/>
      <c r="O24" s="76"/>
      <c r="P24" s="77"/>
    </row>
    <row r="25" s="5" customFormat="1" ht="24.95" customHeight="1" spans="1:16">
      <c r="A25" s="30"/>
      <c r="B25" s="15">
        <v>2</v>
      </c>
      <c r="C25" s="31"/>
      <c r="D25" s="31"/>
      <c r="E25" s="31"/>
      <c r="F25" s="48"/>
      <c r="G25" s="50"/>
      <c r="H25" s="49"/>
      <c r="I25" s="49"/>
      <c r="J25" s="50"/>
      <c r="K25" s="49"/>
      <c r="L25" s="49"/>
      <c r="M25" s="49"/>
      <c r="N25" s="75"/>
      <c r="O25" s="76"/>
      <c r="P25" s="77"/>
    </row>
    <row r="26" s="5" customFormat="1" ht="24.95" customHeight="1" spans="1:16">
      <c r="A26" s="30"/>
      <c r="B26" s="15" t="s">
        <v>40</v>
      </c>
      <c r="C26" s="31"/>
      <c r="D26" s="31"/>
      <c r="E26" s="31"/>
      <c r="F26" s="48"/>
      <c r="G26" s="50"/>
      <c r="H26" s="49"/>
      <c r="I26" s="49"/>
      <c r="J26" s="50"/>
      <c r="K26" s="49"/>
      <c r="L26" s="49"/>
      <c r="M26" s="49"/>
      <c r="N26" s="75"/>
      <c r="O26" s="76"/>
      <c r="P26" s="77"/>
    </row>
    <row r="27" s="5" customFormat="1" ht="24.95" customHeight="1" spans="1:16">
      <c r="A27" s="30"/>
      <c r="B27" s="16" t="s">
        <v>75</v>
      </c>
      <c r="C27" s="17"/>
      <c r="D27" s="17"/>
      <c r="E27" s="39"/>
      <c r="F27" s="31">
        <f>SUM(F23:F26)</f>
        <v>200000</v>
      </c>
      <c r="G27" s="50"/>
      <c r="H27" s="49"/>
      <c r="I27" s="49"/>
      <c r="J27" s="50"/>
      <c r="K27" s="49"/>
      <c r="L27" s="49"/>
      <c r="M27" s="49"/>
      <c r="N27" s="75"/>
      <c r="O27" s="76"/>
      <c r="P27" s="77"/>
    </row>
    <row r="28" s="5" customFormat="1" ht="24.95" customHeight="1" spans="1:16">
      <c r="A28" s="34" t="s">
        <v>76</v>
      </c>
      <c r="B28" s="35"/>
      <c r="C28" s="35"/>
      <c r="D28" s="35"/>
      <c r="E28" s="35"/>
      <c r="F28" s="35"/>
      <c r="G28" s="51"/>
      <c r="H28" s="52" t="s">
        <v>12</v>
      </c>
      <c r="I28" s="52"/>
      <c r="J28" s="51"/>
      <c r="K28" s="52" t="s">
        <v>12</v>
      </c>
      <c r="L28" s="52" t="s">
        <v>12</v>
      </c>
      <c r="M28" s="52" t="s">
        <v>12</v>
      </c>
      <c r="N28" s="52"/>
      <c r="O28" s="52"/>
      <c r="P28" s="78"/>
    </row>
    <row r="29" ht="15"/>
  </sheetData>
  <mergeCells count="24">
    <mergeCell ref="A2:P2"/>
    <mergeCell ref="B9:E9"/>
    <mergeCell ref="B15:F15"/>
    <mergeCell ref="M15:P15"/>
    <mergeCell ref="C16:D16"/>
    <mergeCell ref="C17:D17"/>
    <mergeCell ref="C18:D18"/>
    <mergeCell ref="C19:D19"/>
    <mergeCell ref="C20:D20"/>
    <mergeCell ref="B21:F21"/>
    <mergeCell ref="M21:P21"/>
    <mergeCell ref="N22:P22"/>
    <mergeCell ref="N23:P23"/>
    <mergeCell ref="N24:P24"/>
    <mergeCell ref="N25:P25"/>
    <mergeCell ref="N26:P26"/>
    <mergeCell ref="B27:E27"/>
    <mergeCell ref="N27:P27"/>
    <mergeCell ref="A28:F28"/>
    <mergeCell ref="M28:P28"/>
    <mergeCell ref="A4:A9"/>
    <mergeCell ref="A10:A15"/>
    <mergeCell ref="A16:A21"/>
    <mergeCell ref="A22:A27"/>
  </mergeCells>
  <dataValidations count="5">
    <dataValidation type="decimal" operator="greaterThanOrEqual" allowBlank="1" showInputMessage="1" showErrorMessage="1" sqref="H12:I14 H17:I20">
      <formula1>10000</formula1>
    </dataValidation>
    <dataValidation type="date" operator="between" allowBlank="1" showInputMessage="1" showErrorMessage="1" sqref="N12:N14 N18:N20">
      <formula1>44197</formula1>
      <formula2>44561</formula2>
    </dataValidation>
    <dataValidation allowBlank="1" showInputMessage="1" showErrorMessage="1" sqref="M6:M8"/>
    <dataValidation type="date" operator="between" allowBlank="1" showInputMessage="1" showErrorMessage="1" sqref="N11 M17 N6:N9">
      <formula1>45778</formula1>
      <formula2>46142</formula2>
    </dataValidation>
    <dataValidation type="decimal" operator="greaterThanOrEqual" allowBlank="1" showInputMessage="1" showErrorMessage="1" sqref="K5 H11:I11 H6:I9">
      <formula1>100000</formula1>
    </dataValidation>
  </dataValidations>
  <pageMargins left="0.707638888888889" right="0.700694444444445" top="0.511805555555556" bottom="0.354166666666667" header="0.313888888888889" footer="0.196527777777778"/>
  <pageSetup paperSize="9" scale="60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2006-09-17T16:00:00Z</dcterms:created>
  <cp:lastPrinted>2019-08-16T18:32:00Z</cp:lastPrinted>
  <dcterms:modified xsi:type="dcterms:W3CDTF">2026-06-01T09:37:14Z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4FA36073AC3447939285EC4A8DDC591E_13</vt:lpwstr>
  </property>
  <property fmtid="{D5CDD505-2E9C-101B-9397-08002B2CF9AE}" pid="4" name="CalculationRule">
    <vt:i4>0</vt:i4>
  </property>
</Properties>
</file>