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高一教材教辅教参" sheetId="8" r:id="rId1"/>
    <sheet name="高二教材教辅教参" sheetId="9" r:id="rId2"/>
    <sheet name="高三" sheetId="10" r:id="rId3"/>
  </sheets>
  <definedNames>
    <definedName name="_xlnm.Print_Area" localSheetId="0">高一教材教辅教参!$A$1:$F$95</definedName>
    <definedName name="_xlnm.Print_Titles" localSheetId="2">高三!$3:$3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<sst xmlns="http://schemas.openxmlformats.org/spreadsheetml/2006/main" count="267" uniqueCount="184">
  <si>
    <t>2024年春季高中课本征订汇总单(高一)</t>
  </si>
  <si>
    <t>征订代码</t>
  </si>
  <si>
    <t>序号</t>
  </si>
  <si>
    <t>书   名</t>
  </si>
  <si>
    <t>学生数</t>
  </si>
  <si>
    <t>教师数</t>
  </si>
  <si>
    <t>合 计</t>
  </si>
  <si>
    <t>普通高中 思想政治 必修3 政治与法治 (统编）</t>
  </si>
  <si>
    <t>普通高中 思想政治 必修4 哲学与文化 (统编）</t>
  </si>
  <si>
    <t>普通高中 语文 必修 下册 (统编）</t>
  </si>
  <si>
    <t>普通高中 历史 必修 中外历史纲要（下)（统编）</t>
  </si>
  <si>
    <t>普通高中 历史 地图册 必修（下）</t>
  </si>
  <si>
    <t>普通高中 历史 填充图册 必修（下）</t>
  </si>
  <si>
    <t>普通高中 英语 必修 第3册 (含配套光盘)</t>
  </si>
  <si>
    <t>普通高中 英语 选择性必修 第1册 (含配套光盘)</t>
  </si>
  <si>
    <t>普通高中 地理 必修 第2册</t>
  </si>
  <si>
    <t>普通高中 地理图册 必修第2册 配人教</t>
  </si>
  <si>
    <t>普通高中 地理填充图册 必修第2册 配人教</t>
  </si>
  <si>
    <t>普通高中教科书 化学 必修 第2册</t>
  </si>
  <si>
    <t>普通高中教科书 化学 必修 第2册 报告册</t>
  </si>
  <si>
    <t>普通高中教科书 物理 必修 第2册</t>
  </si>
  <si>
    <t>普通高中教科书 物理 必修 第2册 报告册</t>
  </si>
  <si>
    <t>普通高中教科书 物理 必修 第3册</t>
  </si>
  <si>
    <t>普通高中教科书 物理 必修 第3册 报告册</t>
  </si>
  <si>
    <t>普通高中教科书 生物学 必修2 遗传与进化</t>
  </si>
  <si>
    <t>普通高中教科书 生物 必修2 遗传与进化 报告册</t>
  </si>
  <si>
    <t>普通高中教科书 通用技术 必修 技术与设计2</t>
  </si>
  <si>
    <t>中华优秀传统文化 高一下</t>
  </si>
  <si>
    <t>无</t>
  </si>
  <si>
    <t>高中生涯规划选课指导</t>
  </si>
  <si>
    <t>心理健康 高一下</t>
  </si>
  <si>
    <t>综合实践 高一下</t>
  </si>
  <si>
    <t>安全教育 高一下</t>
  </si>
  <si>
    <t>高中作文 高一下</t>
  </si>
  <si>
    <t>晨读午品晚练</t>
  </si>
  <si>
    <t>高中文言文 必修下</t>
  </si>
  <si>
    <t>语文读本 高一下</t>
  </si>
  <si>
    <t>红楼梦整本阅读写作指导</t>
  </si>
  <si>
    <t>英语阅读 高一下</t>
  </si>
  <si>
    <t>英语听力 高一下</t>
  </si>
  <si>
    <t>高一读者 素材金库</t>
  </si>
  <si>
    <t>总计</t>
  </si>
  <si>
    <t>学校（章）：</t>
  </si>
  <si>
    <t>负责人：吴成立</t>
  </si>
  <si>
    <t>经办人：</t>
  </si>
  <si>
    <t>张光强</t>
  </si>
  <si>
    <t>2023年11月20 日</t>
  </si>
  <si>
    <t>2024年春季高中教参征订汇总单(高一)</t>
  </si>
  <si>
    <t>普通高中 教师用书 思想政治 必修3 政治与法治</t>
  </si>
  <si>
    <t>普通高中 教学设计与指导 思想政治 必修3 政治与法治 配统编版</t>
  </si>
  <si>
    <t>普通高中 教师用书 思想政治 必修4 哲学与文化</t>
  </si>
  <si>
    <t>普通高中 教学设计与指导 思想政治 必修4 哲学与文化 配统编版</t>
  </si>
  <si>
    <t>普通高中 教师用书 语文 必修 下册</t>
  </si>
  <si>
    <t>普通高中 教学设计与指导 语文 必修 下册 配统编版</t>
  </si>
  <si>
    <t>普通高中 教师用书 历史 必修 中外历史纲要（下）</t>
  </si>
  <si>
    <t>普通高中 教学设计与指导 历史必修 中外历史纲要(下) 配统编</t>
  </si>
  <si>
    <t>普通高中 教师用书 英语 必修第三册（教师资源包）</t>
  </si>
  <si>
    <t>普通高中 教学设计与指导 英语 必修 第三册 配外研版</t>
  </si>
  <si>
    <t>普通高中 教师用书 英语 选择性必修 第一册（教师资源包）</t>
  </si>
  <si>
    <t>普通高中 教学设计与指导 英语 选择性必修 (第一册) (配外研版)</t>
  </si>
  <si>
    <t>普通高中 教师用书 地理 必修第二册</t>
  </si>
  <si>
    <t>普通高中教师用书 化学 必修 第二册</t>
  </si>
  <si>
    <t>普通高中教师用书 物理 必修 第二册</t>
  </si>
  <si>
    <t>普通高中教学设计与指导 物理 必修 第二册（配人教）</t>
  </si>
  <si>
    <t>普通高中教师用书 物理 必修 第三册</t>
  </si>
  <si>
    <t>普通高中教学设计与指导 物理 必修 第三册（配人教）</t>
  </si>
  <si>
    <t>普通高中教师用书 生物学 必修2 遗传与进化</t>
  </si>
  <si>
    <t>普通高中教学设计与指导 生物学 必修2 遗传与进化（配人教）</t>
  </si>
  <si>
    <t>普通高中教师用书 通用技术 必修 技术与设计2</t>
  </si>
  <si>
    <t>2024年春季高中教辅征订汇总单(高一)</t>
  </si>
  <si>
    <t>自主学习 政治 必修 第3册</t>
  </si>
  <si>
    <t>自主学习 政治 必修 第4册</t>
  </si>
  <si>
    <t>自主学习 语文 必修 下册</t>
  </si>
  <si>
    <t>非常学案 语文 必修 下册</t>
  </si>
  <si>
    <t>自主学习 英语 必修 第3册</t>
  </si>
  <si>
    <t>学案导学 英语 必修 第3册</t>
  </si>
  <si>
    <t>自主学习 英语 选择性必修 第1册</t>
  </si>
  <si>
    <t>学案导学 英语 选择性必修 第1册</t>
  </si>
  <si>
    <t>自主学习 物理 必修 第2册</t>
  </si>
  <si>
    <t>自主学习 物理 必修 第3册</t>
  </si>
  <si>
    <t>自主学习 化学 必修 第2册</t>
  </si>
  <si>
    <t>自主学习 生物 必修 第2册</t>
  </si>
  <si>
    <t>赢在新高考 历史 必修 下册</t>
  </si>
  <si>
    <t>自主学习 地理 必修 第2册</t>
  </si>
  <si>
    <t>2024年春季高中课本征订汇总单(高二)</t>
  </si>
  <si>
    <t>普通高中 思想政治 选择性必修3 逻辑与思维 (统编）</t>
  </si>
  <si>
    <t>普通高中 语文 选择性必修 下册（统编）</t>
  </si>
  <si>
    <t>普通高中 历史 选择性必修3 文化交流与传播（统编）</t>
  </si>
  <si>
    <t>普通高中 历史 选择性必修3 地图册</t>
  </si>
  <si>
    <t>普通高中 历史 选择性必修3 填充填图</t>
  </si>
  <si>
    <t>普通高中 英语 选择性必修 第4册 (含配套光盘)</t>
  </si>
  <si>
    <t>普通高中 地理 选择性必修3 资源、环境与国家安全</t>
  </si>
  <si>
    <t>普通高中 地理 选择性必修3 地图册</t>
  </si>
  <si>
    <t>普通高中 地理 选择性必修3 填充填图</t>
  </si>
  <si>
    <t>普通高中教科书 数学A版 选择性必修3</t>
  </si>
  <si>
    <t>普通高中教科书 化学 选择性必修3 有机化学基础</t>
  </si>
  <si>
    <t>普通高中教科书 化学 选择性必修3 报告册</t>
  </si>
  <si>
    <t>普通高中教科书 物理 选择性必修 第3册</t>
  </si>
  <si>
    <t>普通高中教科书 物理 选择性必修3 报告册</t>
  </si>
  <si>
    <t>普通高中教科书 生物学 选择性必修3 生物技术与工程</t>
  </si>
  <si>
    <t>普通高中教科书 生物 选择性必修3 报告册</t>
  </si>
  <si>
    <t>安全教育 高二下</t>
  </si>
  <si>
    <t>综合实践 高二下</t>
  </si>
  <si>
    <t>心理健康 高二下</t>
  </si>
  <si>
    <t>语文读本 高二下</t>
  </si>
  <si>
    <t>晨读晚练 高二下</t>
  </si>
  <si>
    <t>高中作文教程 高二下</t>
  </si>
  <si>
    <t>高中文言文 选修下</t>
  </si>
  <si>
    <t>英语听力 高二下</t>
  </si>
  <si>
    <t>英语阅读 高二下</t>
  </si>
  <si>
    <t>区域地理</t>
  </si>
  <si>
    <t>高二读者 素材金库</t>
  </si>
  <si>
    <t>经办人：张光强</t>
  </si>
  <si>
    <t>2024年春季高中教参征订汇总单(高二)</t>
  </si>
  <si>
    <t>普通高中 教师用书 思想政治 选择性必修3 逻辑与思维</t>
  </si>
  <si>
    <t>普通高中 教学设计与指导 思想政治 选必3 逻辑与思维 配统编版</t>
  </si>
  <si>
    <t>普通高中 教师用书 语文 选择性必修 下册</t>
  </si>
  <si>
    <t>普通高中 教学设计与指导 语文 选择性必修 下册 配统编版</t>
  </si>
  <si>
    <t>普通高中 教师用书 历史 选择性必修3 文化交流与传播</t>
  </si>
  <si>
    <t>普通高中 教学设计与指导 历史 选必3 文化交流与传播 配统编版</t>
  </si>
  <si>
    <t>普通高中 教师用书 英语 选择性必修 第四册（教师资源包）</t>
  </si>
  <si>
    <t>普通高中 教学设计与指导 英语 选择性必修 (第四册) (配外研版)</t>
  </si>
  <si>
    <t>普通高中 教师用书 地理 选择性必修3 资源、环境与国家安全</t>
  </si>
  <si>
    <t>普通高中教师用书 数学A版 选择性必修 第三册</t>
  </si>
  <si>
    <t>普通高中教学设计与指导 数学A版 选择性必修 第三册（配人教）</t>
  </si>
  <si>
    <t>普通高中教师用书 化学 选择性必修3 有机化学基础</t>
  </si>
  <si>
    <t>普通高中教师用书 物理 选择性必修 第三册</t>
  </si>
  <si>
    <t>普通高中教学设计与指导 物理 选择性必修 第三册（配人教）</t>
  </si>
  <si>
    <t>普通高中教师用书 生物学 选择性必修3 生物技术与工程</t>
  </si>
  <si>
    <t>普通高中教学设计与指导 生物学选择性必修3生物技术与工程(配人教）</t>
  </si>
  <si>
    <t>2024年春季高中教辅征订汇总单(高二)</t>
  </si>
  <si>
    <t>自主学习 政治 选择性必修 第3册</t>
  </si>
  <si>
    <t>自主学习 语文 选择性必修 下册</t>
  </si>
  <si>
    <t>学案导学 语文 选择性必修 下册</t>
  </si>
  <si>
    <t>自主学习 数学 选择性必修 第3册</t>
  </si>
  <si>
    <t>学案导学 数学 选择性必修 第3册</t>
  </si>
  <si>
    <t>自主学习 英语 选择性必修 第4册</t>
  </si>
  <si>
    <t>校本学案 英语 选择性必修 第4册</t>
  </si>
  <si>
    <t>自主学习 物理 选择性必修 第3册</t>
  </si>
  <si>
    <t>自主学习 化学 选择性必修 第3册</t>
  </si>
  <si>
    <t>自主学习 生物 选择性必修 第3册</t>
  </si>
  <si>
    <t>自主学习 地理 选择性必修 第3册</t>
  </si>
  <si>
    <t>2024年春季山东新华书店</t>
  </si>
  <si>
    <t xml:space="preserve">滕州十一中高三二轮征订汇总单      </t>
  </si>
  <si>
    <t>期号</t>
  </si>
  <si>
    <t>书名</t>
  </si>
  <si>
    <t>版别</t>
  </si>
  <si>
    <t>估价</t>
  </si>
  <si>
    <t>预订数</t>
  </si>
  <si>
    <t>合计</t>
  </si>
  <si>
    <t>高考新理念专题能力培养(二轮) 语文</t>
  </si>
  <si>
    <t>山东友谊</t>
  </si>
  <si>
    <t>高考新理念专题能力培养(二轮) 数学</t>
  </si>
  <si>
    <t>高考新理念专题能力培养(二轮) 英语</t>
  </si>
  <si>
    <t>高考新理念专题能力培养(二轮) 物理</t>
  </si>
  <si>
    <t>高考新理念专题能力培养(二轮) 化学</t>
  </si>
  <si>
    <t>高考新理念专题能力培养(二轮) 生物</t>
  </si>
  <si>
    <t>高考新理念专题能力培养(二轮) 政治</t>
  </si>
  <si>
    <t>高考新理念专题能力培养(二轮) 历史</t>
  </si>
  <si>
    <t>高考新理念专题能力培养(二轮) 地理</t>
  </si>
  <si>
    <t xml:space="preserve">高中优化探究 高考专题复习 政治                              </t>
  </si>
  <si>
    <t>济南出版</t>
  </si>
  <si>
    <t xml:space="preserve">高中优化探究 高考专题复习 语文                              </t>
  </si>
  <si>
    <t xml:space="preserve">高中优化探究 高考专题复习 数学                              </t>
  </si>
  <si>
    <t xml:space="preserve">高中优化探究 高考专题复习 英语                              </t>
  </si>
  <si>
    <t xml:space="preserve">高中优化探究 高考专题复习 物理                              </t>
  </si>
  <si>
    <t xml:space="preserve">高中优化探究 高考专题复习 化学                              </t>
  </si>
  <si>
    <t xml:space="preserve">高中优化探究 高考专题复习 生物                              </t>
  </si>
  <si>
    <t xml:space="preserve">高中优化探究 高考专题复习 历史                              </t>
  </si>
  <si>
    <t xml:space="preserve">高中优化探究 高考专题复习 地理                              </t>
  </si>
  <si>
    <t>高中学案导学(二轮) 专题冲刺与抢分计划 思想政治</t>
  </si>
  <si>
    <t>山东科技</t>
  </si>
  <si>
    <t>高中学案导学(二轮) 专题冲刺与抢分计划 语文</t>
  </si>
  <si>
    <t>高中学案导学(二轮) 专题冲刺与抢分计划 数学</t>
  </si>
  <si>
    <t>高中学案导学(二轮) 专题冲刺与抢分计划 英语</t>
  </si>
  <si>
    <t>高中学案导学(二轮) 专题冲刺与抢分计划 物理</t>
  </si>
  <si>
    <t>高中学案导学(二轮) 专题冲刺与抢分计划 化学</t>
  </si>
  <si>
    <t>高中学案导学(二轮) 专题冲刺与抢分计划 生物</t>
  </si>
  <si>
    <t>高中学案导学(二轮) 专题冲刺与抢分计划 历史</t>
  </si>
  <si>
    <t>高中学案导学(二轮) 专题冲刺与抢分计划 地理</t>
  </si>
  <si>
    <t>总册数</t>
  </si>
  <si>
    <t>码  洋</t>
  </si>
  <si>
    <t>单位(章)                               负责人                          经办人</t>
  </si>
  <si>
    <t>年 11月20日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</si>
</sst>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8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color indexed="8"/>
      <name val="楷体_GB2312"/>
      <charset val="134"/>
    </font>
    <font>
      <b/>
      <u/>
      <sz val="14"/>
      <color indexed="8"/>
      <name val="楷体_GB2312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楷体_GB2312"/>
      <charset val="134"/>
    </font>
    <font>
      <b/>
      <sz val="12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" fillId="0" borderId="0"/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distributed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>
      <alignment vertical="center"/>
    </xf>
    <xf numFmtId="176" fontId="0" fillId="0" borderId="1" xfId="0" applyNumberFormat="1" applyBorder="1" applyAlignment="1">
      <alignment horizontal="center" vertical="distributed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3" fillId="0" borderId="0" xfId="49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49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49" applyAlignment="1" applyProtection="1">
      <alignment horizontal="center" vertical="center"/>
      <protection locked="0"/>
    </xf>
    <xf numFmtId="31" fontId="3" fillId="0" borderId="0" xfId="0" applyNumberFormat="1" applyFont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4" fillId="0" borderId="3" xfId="49" applyFont="1" applyBorder="1" applyAlignment="1" applyProtection="1">
      <alignment horizontal="center" vertical="center" wrapText="1"/>
      <protection locked="0"/>
    </xf>
    <xf numFmtId="0" fontId="4" fillId="0" borderId="2" xfId="49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3" fillId="0" borderId="4" xfId="49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31" fontId="18" fillId="0" borderId="0" xfId="0" applyNumberFormat="1" applyFont="1" applyAlignment="1" applyProtection="1">
      <alignment horizontal="center" vertical="center" wrapText="1"/>
      <protection locked="0"/>
    </xf>
    <xf numFmtId="0" fontId="17" fillId="0" borderId="1" xfId="0" applyFont="1" applyBorder="1">
      <alignment vertical="center"/>
    </xf>
    <xf numFmtId="0" fontId="17" fillId="0" borderId="1" xfId="0" applyFont="1" applyFill="1" applyBorder="1">
      <alignment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31" fontId="15" fillId="0" borderId="0" xfId="0" applyNumberFormat="1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1022985</xdr:colOff>
      <xdr:row>30</xdr:row>
      <xdr:rowOff>0</xdr:rowOff>
    </xdr:from>
    <xdr:to>
      <xdr:col>3</xdr:col>
      <xdr:colOff>1118235</xdr:colOff>
      <xdr:row>30</xdr:row>
      <xdr:rowOff>10160</xdr:rowOff>
    </xdr:to>
    <xdr:sp>
      <xdr:nvSpPr>
        <xdr:cNvPr id="2" name="Rectangle 1058"/>
        <xdr:cNvSpPr/>
      </xdr:nvSpPr>
      <xdr:spPr>
        <a:xfrm>
          <a:off x="5095875" y="7886700"/>
          <a:ext cx="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1022985</xdr:colOff>
      <xdr:row>30</xdr:row>
      <xdr:rowOff>0</xdr:rowOff>
    </xdr:from>
    <xdr:to>
      <xdr:col>3</xdr:col>
      <xdr:colOff>1118235</xdr:colOff>
      <xdr:row>30</xdr:row>
      <xdr:rowOff>10160</xdr:rowOff>
    </xdr:to>
    <xdr:sp>
      <xdr:nvSpPr>
        <xdr:cNvPr id="3" name="Rectangle 1058"/>
        <xdr:cNvSpPr/>
      </xdr:nvSpPr>
      <xdr:spPr>
        <a:xfrm>
          <a:off x="5095875" y="7886700"/>
          <a:ext cx="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165100</xdr:colOff>
      <xdr:row>30</xdr:row>
      <xdr:rowOff>77470</xdr:rowOff>
    </xdr:from>
    <xdr:to>
      <xdr:col>3</xdr:col>
      <xdr:colOff>262255</xdr:colOff>
      <xdr:row>31</xdr:row>
      <xdr:rowOff>22860</xdr:rowOff>
    </xdr:to>
    <xdr:sp>
      <xdr:nvSpPr>
        <xdr:cNvPr id="4" name="Text Box 261"/>
        <xdr:cNvSpPr txBox="1"/>
      </xdr:nvSpPr>
      <xdr:spPr>
        <a:xfrm>
          <a:off x="4327525" y="7964170"/>
          <a:ext cx="971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1022985</xdr:colOff>
      <xdr:row>30</xdr:row>
      <xdr:rowOff>0</xdr:rowOff>
    </xdr:from>
    <xdr:to>
      <xdr:col>3</xdr:col>
      <xdr:colOff>1131570</xdr:colOff>
      <xdr:row>30</xdr:row>
      <xdr:rowOff>10160</xdr:rowOff>
    </xdr:to>
    <xdr:sp>
      <xdr:nvSpPr>
        <xdr:cNvPr id="5" name="Rectangle 1058"/>
        <xdr:cNvSpPr/>
      </xdr:nvSpPr>
      <xdr:spPr>
        <a:xfrm>
          <a:off x="5095875" y="7886700"/>
          <a:ext cx="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1022985</xdr:colOff>
      <xdr:row>30</xdr:row>
      <xdr:rowOff>0</xdr:rowOff>
    </xdr:from>
    <xdr:to>
      <xdr:col>3</xdr:col>
      <xdr:colOff>1131570</xdr:colOff>
      <xdr:row>30</xdr:row>
      <xdr:rowOff>10160</xdr:rowOff>
    </xdr:to>
    <xdr:sp>
      <xdr:nvSpPr>
        <xdr:cNvPr id="6" name="Rectangle 1058"/>
        <xdr:cNvSpPr/>
      </xdr:nvSpPr>
      <xdr:spPr>
        <a:xfrm>
          <a:off x="5095875" y="7886700"/>
          <a:ext cx="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165100</xdr:colOff>
      <xdr:row>30</xdr:row>
      <xdr:rowOff>77470</xdr:rowOff>
    </xdr:from>
    <xdr:to>
      <xdr:col>3</xdr:col>
      <xdr:colOff>262255</xdr:colOff>
      <xdr:row>31</xdr:row>
      <xdr:rowOff>22860</xdr:rowOff>
    </xdr:to>
    <xdr:sp>
      <xdr:nvSpPr>
        <xdr:cNvPr id="7" name="Text Box 261"/>
        <xdr:cNvSpPr txBox="1"/>
      </xdr:nvSpPr>
      <xdr:spPr>
        <a:xfrm>
          <a:off x="4327525" y="7964170"/>
          <a:ext cx="971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</xdr:row>
      <xdr:rowOff>153035</xdr:rowOff>
    </xdr:from>
    <xdr:to>
      <xdr:col>3</xdr:col>
      <xdr:colOff>146685</xdr:colOff>
      <xdr:row>31</xdr:row>
      <xdr:rowOff>98425</xdr:rowOff>
    </xdr:to>
    <xdr:sp>
      <xdr:nvSpPr>
        <xdr:cNvPr id="8" name="Text Box 262"/>
        <xdr:cNvSpPr txBox="1"/>
      </xdr:nvSpPr>
      <xdr:spPr>
        <a:xfrm>
          <a:off x="4162425" y="8039735"/>
          <a:ext cx="1466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1021080</xdr:colOff>
      <xdr:row>30</xdr:row>
      <xdr:rowOff>0</xdr:rowOff>
    </xdr:from>
    <xdr:to>
      <xdr:col>2</xdr:col>
      <xdr:colOff>1117600</xdr:colOff>
      <xdr:row>30</xdr:row>
      <xdr:rowOff>10160</xdr:rowOff>
    </xdr:to>
    <xdr:sp>
      <xdr:nvSpPr>
        <xdr:cNvPr id="9" name="Rectangle 1058"/>
        <xdr:cNvSpPr/>
      </xdr:nvSpPr>
      <xdr:spPr>
        <a:xfrm>
          <a:off x="2278380" y="7886700"/>
          <a:ext cx="965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1021080</xdr:colOff>
      <xdr:row>30</xdr:row>
      <xdr:rowOff>0</xdr:rowOff>
    </xdr:from>
    <xdr:to>
      <xdr:col>2</xdr:col>
      <xdr:colOff>1117600</xdr:colOff>
      <xdr:row>30</xdr:row>
      <xdr:rowOff>10160</xdr:rowOff>
    </xdr:to>
    <xdr:sp>
      <xdr:nvSpPr>
        <xdr:cNvPr id="10" name="Rectangle 1058"/>
        <xdr:cNvSpPr/>
      </xdr:nvSpPr>
      <xdr:spPr>
        <a:xfrm>
          <a:off x="2278380" y="7886700"/>
          <a:ext cx="965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1021080</xdr:colOff>
      <xdr:row>30</xdr:row>
      <xdr:rowOff>0</xdr:rowOff>
    </xdr:from>
    <xdr:to>
      <xdr:col>2</xdr:col>
      <xdr:colOff>1132205</xdr:colOff>
      <xdr:row>30</xdr:row>
      <xdr:rowOff>10160</xdr:rowOff>
    </xdr:to>
    <xdr:sp>
      <xdr:nvSpPr>
        <xdr:cNvPr id="11" name="Rectangle 1058"/>
        <xdr:cNvSpPr/>
      </xdr:nvSpPr>
      <xdr:spPr>
        <a:xfrm>
          <a:off x="2278380" y="7886700"/>
          <a:ext cx="1111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1021080</xdr:colOff>
      <xdr:row>30</xdr:row>
      <xdr:rowOff>0</xdr:rowOff>
    </xdr:from>
    <xdr:to>
      <xdr:col>2</xdr:col>
      <xdr:colOff>1132205</xdr:colOff>
      <xdr:row>30</xdr:row>
      <xdr:rowOff>10160</xdr:rowOff>
    </xdr:to>
    <xdr:sp>
      <xdr:nvSpPr>
        <xdr:cNvPr id="12" name="Rectangle 1058"/>
        <xdr:cNvSpPr/>
      </xdr:nvSpPr>
      <xdr:spPr>
        <a:xfrm>
          <a:off x="2278380" y="7886700"/>
          <a:ext cx="1111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1029970</xdr:colOff>
      <xdr:row>31</xdr:row>
      <xdr:rowOff>0</xdr:rowOff>
    </xdr:from>
    <xdr:to>
      <xdr:col>2</xdr:col>
      <xdr:colOff>1123315</xdr:colOff>
      <xdr:row>31</xdr:row>
      <xdr:rowOff>10160</xdr:rowOff>
    </xdr:to>
    <xdr:sp>
      <xdr:nvSpPr>
        <xdr:cNvPr id="13" name="Rectangle 1058"/>
        <xdr:cNvSpPr/>
      </xdr:nvSpPr>
      <xdr:spPr>
        <a:xfrm>
          <a:off x="2287270" y="8141970"/>
          <a:ext cx="933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1029970</xdr:colOff>
      <xdr:row>31</xdr:row>
      <xdr:rowOff>0</xdr:rowOff>
    </xdr:from>
    <xdr:to>
      <xdr:col>2</xdr:col>
      <xdr:colOff>1123315</xdr:colOff>
      <xdr:row>31</xdr:row>
      <xdr:rowOff>10160</xdr:rowOff>
    </xdr:to>
    <xdr:sp>
      <xdr:nvSpPr>
        <xdr:cNvPr id="14" name="Rectangle 1058"/>
        <xdr:cNvSpPr/>
      </xdr:nvSpPr>
      <xdr:spPr>
        <a:xfrm>
          <a:off x="2287270" y="8141970"/>
          <a:ext cx="933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164465</xdr:colOff>
      <xdr:row>31</xdr:row>
      <xdr:rowOff>0</xdr:rowOff>
    </xdr:from>
    <xdr:to>
      <xdr:col>2</xdr:col>
      <xdr:colOff>266700</xdr:colOff>
      <xdr:row>31</xdr:row>
      <xdr:rowOff>200660</xdr:rowOff>
    </xdr:to>
    <xdr:sp>
      <xdr:nvSpPr>
        <xdr:cNvPr id="15" name="Text Box 261"/>
        <xdr:cNvSpPr txBox="1"/>
      </xdr:nvSpPr>
      <xdr:spPr>
        <a:xfrm>
          <a:off x="1421765" y="8141970"/>
          <a:ext cx="10223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257175</xdr:colOff>
      <xdr:row>31</xdr:row>
      <xdr:rowOff>0</xdr:rowOff>
    </xdr:from>
    <xdr:to>
      <xdr:col>1</xdr:col>
      <xdr:colOff>400050</xdr:colOff>
      <xdr:row>31</xdr:row>
      <xdr:rowOff>200660</xdr:rowOff>
    </xdr:to>
    <xdr:sp>
      <xdr:nvSpPr>
        <xdr:cNvPr id="16" name="Text Box 262"/>
        <xdr:cNvSpPr txBox="1"/>
      </xdr:nvSpPr>
      <xdr:spPr>
        <a:xfrm>
          <a:off x="1019175" y="8141970"/>
          <a:ext cx="14287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showZeros="0" workbookViewId="0">
      <selection activeCell="M95" sqref="M95"/>
    </sheetView>
  </sheetViews>
  <sheetFormatPr defaultColWidth="9" defaultRowHeight="13.5"/>
  <cols>
    <col min="1" max="1" width="9.375" style="55" customWidth="1"/>
    <col min="2" max="2" width="4.875" style="55" customWidth="1"/>
    <col min="3" max="3" width="57.875" style="55" customWidth="1"/>
    <col min="4" max="4" width="8.75" style="55" customWidth="1"/>
    <col min="5" max="5" width="7.875" style="55" customWidth="1"/>
    <col min="6" max="6" width="10.25" style="55" customWidth="1"/>
  </cols>
  <sheetData>
    <row r="1" s="6" customFormat="1" ht="22.5" spans="1:6">
      <c r="A1" s="40" t="s">
        <v>0</v>
      </c>
      <c r="B1" s="40"/>
      <c r="C1" s="40"/>
      <c r="D1" s="40"/>
      <c r="E1" s="40"/>
      <c r="F1" s="40"/>
    </row>
    <row r="2" s="6" customFormat="1" ht="22.5" spans="1:6">
      <c r="A2" s="56"/>
      <c r="B2" s="56"/>
      <c r="C2" s="56"/>
      <c r="D2" s="56"/>
      <c r="E2" s="56"/>
      <c r="F2" s="56"/>
    </row>
    <row r="3" s="6" customFormat="1" ht="17.1" customHeight="1" spans="1:6">
      <c r="A3" s="41" t="s">
        <v>1</v>
      </c>
      <c r="B3" s="41" t="s">
        <v>2</v>
      </c>
      <c r="C3" s="42" t="s">
        <v>3</v>
      </c>
      <c r="D3" s="41" t="s">
        <v>4</v>
      </c>
      <c r="E3" s="41" t="s">
        <v>5</v>
      </c>
      <c r="F3" s="41" t="s">
        <v>6</v>
      </c>
    </row>
    <row r="4" ht="17.1" customHeight="1" spans="1:6">
      <c r="A4" s="14">
        <v>20442421</v>
      </c>
      <c r="B4" s="14">
        <v>1</v>
      </c>
      <c r="C4" s="14" t="s">
        <v>7</v>
      </c>
      <c r="D4" s="57">
        <v>318</v>
      </c>
      <c r="E4" s="57">
        <v>2</v>
      </c>
      <c r="F4" s="57">
        <f t="shared" ref="F4:F23" si="0">D4+E4</f>
        <v>320</v>
      </c>
    </row>
    <row r="5" ht="17.1" customHeight="1" spans="1:6">
      <c r="A5" s="14">
        <v>20442421</v>
      </c>
      <c r="B5" s="14">
        <v>2</v>
      </c>
      <c r="C5" s="14" t="s">
        <v>8</v>
      </c>
      <c r="D5" s="57">
        <v>318</v>
      </c>
      <c r="E5" s="57">
        <v>2</v>
      </c>
      <c r="F5" s="57">
        <f t="shared" si="0"/>
        <v>320</v>
      </c>
    </row>
    <row r="6" ht="17.1" customHeight="1" spans="1:6">
      <c r="A6" s="14">
        <v>20442421</v>
      </c>
      <c r="B6" s="14">
        <v>3</v>
      </c>
      <c r="C6" s="14" t="s">
        <v>9</v>
      </c>
      <c r="D6" s="57">
        <v>318</v>
      </c>
      <c r="E6" s="57">
        <v>2</v>
      </c>
      <c r="F6" s="57">
        <f t="shared" si="0"/>
        <v>320</v>
      </c>
    </row>
    <row r="7" ht="17.1" customHeight="1" spans="1:6">
      <c r="A7" s="14">
        <v>20442421</v>
      </c>
      <c r="B7" s="14">
        <v>4</v>
      </c>
      <c r="C7" s="14" t="s">
        <v>10</v>
      </c>
      <c r="D7" s="57">
        <v>318</v>
      </c>
      <c r="E7" s="57">
        <v>2</v>
      </c>
      <c r="F7" s="57">
        <f t="shared" si="0"/>
        <v>320</v>
      </c>
    </row>
    <row r="8" ht="17.1" customHeight="1" spans="1:6">
      <c r="A8" s="14">
        <v>20442421</v>
      </c>
      <c r="B8" s="14">
        <v>5</v>
      </c>
      <c r="C8" s="14" t="s">
        <v>11</v>
      </c>
      <c r="D8" s="57">
        <v>318</v>
      </c>
      <c r="E8" s="57">
        <v>2</v>
      </c>
      <c r="F8" s="57">
        <f t="shared" si="0"/>
        <v>320</v>
      </c>
    </row>
    <row r="9" ht="17.1" customHeight="1" spans="1:6">
      <c r="A9" s="14">
        <v>20442421</v>
      </c>
      <c r="B9" s="14">
        <v>6</v>
      </c>
      <c r="C9" s="14" t="s">
        <v>12</v>
      </c>
      <c r="D9" s="57">
        <v>318</v>
      </c>
      <c r="E9" s="57">
        <v>2</v>
      </c>
      <c r="F9" s="57">
        <f t="shared" si="0"/>
        <v>320</v>
      </c>
    </row>
    <row r="10" ht="17.1" customHeight="1" spans="1:6">
      <c r="A10" s="14">
        <v>20442421</v>
      </c>
      <c r="B10" s="14">
        <v>7</v>
      </c>
      <c r="C10" s="14" t="s">
        <v>13</v>
      </c>
      <c r="D10" s="57">
        <v>214</v>
      </c>
      <c r="E10" s="57">
        <v>4</v>
      </c>
      <c r="F10" s="57">
        <f t="shared" si="0"/>
        <v>218</v>
      </c>
    </row>
    <row r="11" ht="17.1" customHeight="1" spans="1:6">
      <c r="A11" s="14">
        <v>20442421</v>
      </c>
      <c r="B11" s="14">
        <v>8</v>
      </c>
      <c r="C11" s="14" t="s">
        <v>14</v>
      </c>
      <c r="D11" s="57">
        <v>214</v>
      </c>
      <c r="E11" s="57">
        <v>4</v>
      </c>
      <c r="F11" s="57">
        <f t="shared" si="0"/>
        <v>218</v>
      </c>
    </row>
    <row r="12" ht="17.1" customHeight="1" spans="1:6">
      <c r="A12" s="14">
        <v>20442421</v>
      </c>
      <c r="B12" s="14">
        <v>9</v>
      </c>
      <c r="C12" s="14" t="s">
        <v>15</v>
      </c>
      <c r="D12" s="57">
        <v>318</v>
      </c>
      <c r="E12" s="57">
        <v>2</v>
      </c>
      <c r="F12" s="57">
        <f t="shared" si="0"/>
        <v>320</v>
      </c>
    </row>
    <row r="13" ht="17.1" customHeight="1" spans="1:6">
      <c r="A13" s="14">
        <v>20442421</v>
      </c>
      <c r="B13" s="14">
        <v>10</v>
      </c>
      <c r="C13" s="14" t="s">
        <v>16</v>
      </c>
      <c r="D13" s="57">
        <v>318</v>
      </c>
      <c r="E13" s="57">
        <v>2</v>
      </c>
      <c r="F13" s="57">
        <f t="shared" si="0"/>
        <v>320</v>
      </c>
    </row>
    <row r="14" ht="17.1" customHeight="1" spans="1:6">
      <c r="A14" s="14">
        <v>20442421</v>
      </c>
      <c r="B14" s="14">
        <v>11</v>
      </c>
      <c r="C14" s="14" t="s">
        <v>17</v>
      </c>
      <c r="D14" s="57">
        <v>318</v>
      </c>
      <c r="E14" s="57">
        <v>2</v>
      </c>
      <c r="F14" s="57">
        <f t="shared" si="0"/>
        <v>320</v>
      </c>
    </row>
    <row r="15" ht="17.1" customHeight="1" spans="1:6">
      <c r="A15" s="14">
        <v>20442421</v>
      </c>
      <c r="B15" s="14">
        <v>12</v>
      </c>
      <c r="C15" s="14" t="s">
        <v>18</v>
      </c>
      <c r="D15" s="57">
        <v>318</v>
      </c>
      <c r="E15" s="57">
        <v>2</v>
      </c>
      <c r="F15" s="57">
        <f t="shared" si="0"/>
        <v>320</v>
      </c>
    </row>
    <row r="16" ht="17.1" customHeight="1" spans="1:6">
      <c r="A16" s="14">
        <v>20442421</v>
      </c>
      <c r="B16" s="14">
        <v>13</v>
      </c>
      <c r="C16" s="14" t="s">
        <v>19</v>
      </c>
      <c r="D16" s="57">
        <v>318</v>
      </c>
      <c r="E16" s="57">
        <v>2</v>
      </c>
      <c r="F16" s="57">
        <f t="shared" si="0"/>
        <v>320</v>
      </c>
    </row>
    <row r="17" ht="17.1" customHeight="1" spans="1:6">
      <c r="A17" s="14">
        <v>20442421</v>
      </c>
      <c r="B17" s="14">
        <v>14</v>
      </c>
      <c r="C17" s="14" t="s">
        <v>20</v>
      </c>
      <c r="D17" s="57">
        <v>318</v>
      </c>
      <c r="E17" s="57">
        <v>2</v>
      </c>
      <c r="F17" s="57">
        <f t="shared" si="0"/>
        <v>320</v>
      </c>
    </row>
    <row r="18" ht="17.1" customHeight="1" spans="1:6">
      <c r="A18" s="14">
        <v>20442421</v>
      </c>
      <c r="B18" s="14">
        <v>15</v>
      </c>
      <c r="C18" s="14" t="s">
        <v>21</v>
      </c>
      <c r="D18" s="57">
        <v>318</v>
      </c>
      <c r="E18" s="57">
        <v>2</v>
      </c>
      <c r="F18" s="57">
        <f t="shared" si="0"/>
        <v>320</v>
      </c>
    </row>
    <row r="19" ht="17.1" customHeight="1" spans="1:6">
      <c r="A19" s="14">
        <v>20442421</v>
      </c>
      <c r="B19" s="14">
        <v>16</v>
      </c>
      <c r="C19" s="14" t="s">
        <v>22</v>
      </c>
      <c r="D19" s="57">
        <v>318</v>
      </c>
      <c r="E19" s="57">
        <v>2</v>
      </c>
      <c r="F19" s="57">
        <f t="shared" si="0"/>
        <v>320</v>
      </c>
    </row>
    <row r="20" ht="17.1" customHeight="1" spans="1:6">
      <c r="A20" s="14">
        <v>20442421</v>
      </c>
      <c r="B20" s="14">
        <v>17</v>
      </c>
      <c r="C20" s="14" t="s">
        <v>23</v>
      </c>
      <c r="D20" s="57">
        <v>318</v>
      </c>
      <c r="E20" s="57">
        <v>2</v>
      </c>
      <c r="F20" s="57">
        <f t="shared" si="0"/>
        <v>320</v>
      </c>
    </row>
    <row r="21" ht="17.1" customHeight="1" spans="1:6">
      <c r="A21" s="14">
        <v>20442421</v>
      </c>
      <c r="B21" s="14">
        <v>18</v>
      </c>
      <c r="C21" s="14" t="s">
        <v>24</v>
      </c>
      <c r="D21" s="57">
        <v>318</v>
      </c>
      <c r="E21" s="57">
        <v>2</v>
      </c>
      <c r="F21" s="57">
        <f t="shared" si="0"/>
        <v>320</v>
      </c>
    </row>
    <row r="22" ht="17.1" customHeight="1" spans="1:6">
      <c r="A22" s="14">
        <v>20442421</v>
      </c>
      <c r="B22" s="14">
        <v>19</v>
      </c>
      <c r="C22" s="14" t="s">
        <v>25</v>
      </c>
      <c r="D22" s="57">
        <v>318</v>
      </c>
      <c r="E22" s="57">
        <v>2</v>
      </c>
      <c r="F22" s="57">
        <f t="shared" si="0"/>
        <v>320</v>
      </c>
    </row>
    <row r="23" ht="17.1" customHeight="1" spans="1:6">
      <c r="A23" s="14">
        <v>20442421</v>
      </c>
      <c r="B23" s="14">
        <v>20</v>
      </c>
      <c r="C23" s="14" t="s">
        <v>26</v>
      </c>
      <c r="D23" s="57">
        <v>318</v>
      </c>
      <c r="E23" s="57">
        <v>2</v>
      </c>
      <c r="F23" s="57">
        <f t="shared" si="0"/>
        <v>320</v>
      </c>
    </row>
    <row r="24" ht="17.1" customHeight="1" spans="1:6">
      <c r="A24" s="14">
        <v>20442423</v>
      </c>
      <c r="B24" s="14">
        <v>21</v>
      </c>
      <c r="C24" s="14" t="s">
        <v>27</v>
      </c>
      <c r="D24" s="57" t="s">
        <v>28</v>
      </c>
      <c r="E24" s="57"/>
      <c r="F24" s="57"/>
    </row>
    <row r="25" ht="17.1" customHeight="1" spans="1:12">
      <c r="A25" s="14">
        <v>20442423</v>
      </c>
      <c r="B25" s="14">
        <v>22</v>
      </c>
      <c r="C25" s="14" t="s">
        <v>29</v>
      </c>
      <c r="D25" s="57" t="s">
        <v>28</v>
      </c>
      <c r="E25" s="57">
        <v>0</v>
      </c>
      <c r="F25" s="57">
        <v>0</v>
      </c>
      <c r="L25">
        <v>0</v>
      </c>
    </row>
    <row r="26" ht="17.1" customHeight="1" spans="1:12">
      <c r="A26" s="14">
        <v>20442423</v>
      </c>
      <c r="B26" s="14">
        <v>23</v>
      </c>
      <c r="C26" s="14" t="s">
        <v>30</v>
      </c>
      <c r="D26" s="57" t="s">
        <v>28</v>
      </c>
      <c r="E26" s="57"/>
      <c r="F26" s="57"/>
      <c r="L26">
        <v>0</v>
      </c>
    </row>
    <row r="27" ht="17.1" customHeight="1" spans="1:12">
      <c r="A27" s="14">
        <v>20442423</v>
      </c>
      <c r="B27" s="14">
        <v>24</v>
      </c>
      <c r="C27" s="14" t="s">
        <v>31</v>
      </c>
      <c r="D27" s="57" t="s">
        <v>28</v>
      </c>
      <c r="E27" s="57"/>
      <c r="F27" s="57"/>
      <c r="L27">
        <v>0</v>
      </c>
    </row>
    <row r="28" ht="17.1" customHeight="1" spans="1:12">
      <c r="A28" s="14">
        <v>20442423</v>
      </c>
      <c r="B28" s="14">
        <v>25</v>
      </c>
      <c r="C28" s="14" t="s">
        <v>32</v>
      </c>
      <c r="D28" s="57" t="s">
        <v>28</v>
      </c>
      <c r="E28" s="57"/>
      <c r="F28" s="57"/>
      <c r="L28">
        <v>0</v>
      </c>
    </row>
    <row r="29" ht="17.1" customHeight="1" spans="1:12">
      <c r="A29" s="14">
        <v>20442423</v>
      </c>
      <c r="B29" s="14">
        <v>26</v>
      </c>
      <c r="C29" s="14" t="s">
        <v>33</v>
      </c>
      <c r="D29" s="57">
        <v>318</v>
      </c>
      <c r="E29" s="57">
        <v>4</v>
      </c>
      <c r="F29" s="57">
        <f t="shared" ref="F29:F34" si="1">D29+E29</f>
        <v>322</v>
      </c>
      <c r="L29">
        <v>0</v>
      </c>
    </row>
    <row r="30" ht="17.1" customHeight="1" spans="1:12">
      <c r="A30" s="14">
        <v>20442423</v>
      </c>
      <c r="B30" s="14">
        <v>27</v>
      </c>
      <c r="C30" s="14" t="s">
        <v>34</v>
      </c>
      <c r="D30" s="57">
        <v>318</v>
      </c>
      <c r="E30" s="57">
        <v>4</v>
      </c>
      <c r="F30" s="57">
        <f t="shared" si="1"/>
        <v>322</v>
      </c>
      <c r="L30">
        <v>0</v>
      </c>
    </row>
    <row r="31" ht="17.1" customHeight="1" spans="1:12">
      <c r="A31" s="14">
        <v>20442423</v>
      </c>
      <c r="B31" s="14">
        <v>28</v>
      </c>
      <c r="C31" s="14" t="s">
        <v>35</v>
      </c>
      <c r="D31" s="57">
        <v>318</v>
      </c>
      <c r="E31" s="57">
        <v>4</v>
      </c>
      <c r="F31" s="57">
        <f t="shared" si="1"/>
        <v>322</v>
      </c>
      <c r="L31">
        <v>0</v>
      </c>
    </row>
    <row r="32" ht="17.1" customHeight="1" spans="1:12">
      <c r="A32" s="14">
        <v>20442423</v>
      </c>
      <c r="B32" s="14">
        <v>29</v>
      </c>
      <c r="C32" s="14" t="s">
        <v>36</v>
      </c>
      <c r="D32" s="57">
        <v>318</v>
      </c>
      <c r="E32" s="57">
        <v>4</v>
      </c>
      <c r="F32" s="57">
        <f t="shared" si="1"/>
        <v>322</v>
      </c>
      <c r="L32">
        <v>0</v>
      </c>
    </row>
    <row r="33" ht="17.1" customHeight="1" spans="1:12">
      <c r="A33" s="14">
        <v>20442423</v>
      </c>
      <c r="B33" s="14">
        <v>30</v>
      </c>
      <c r="C33" s="14" t="s">
        <v>37</v>
      </c>
      <c r="D33" s="57">
        <v>318</v>
      </c>
      <c r="E33" s="57">
        <v>4</v>
      </c>
      <c r="F33" s="57">
        <f t="shared" si="1"/>
        <v>322</v>
      </c>
      <c r="L33">
        <v>0</v>
      </c>
    </row>
    <row r="34" ht="17.1" customHeight="1" spans="1:12">
      <c r="A34" s="14">
        <v>20442423</v>
      </c>
      <c r="B34" s="14">
        <v>31</v>
      </c>
      <c r="C34" s="14" t="s">
        <v>38</v>
      </c>
      <c r="D34" s="57">
        <v>214</v>
      </c>
      <c r="E34" s="57">
        <v>4</v>
      </c>
      <c r="F34" s="57">
        <f t="shared" si="1"/>
        <v>218</v>
      </c>
      <c r="L34">
        <v>0</v>
      </c>
    </row>
    <row r="35" ht="17.1" customHeight="1" spans="1:12">
      <c r="A35" s="14">
        <v>20442423</v>
      </c>
      <c r="B35" s="14">
        <v>32</v>
      </c>
      <c r="C35" s="14" t="s">
        <v>39</v>
      </c>
      <c r="D35" s="57" t="s">
        <v>28</v>
      </c>
      <c r="E35" s="57"/>
      <c r="F35" s="57"/>
      <c r="L35">
        <v>0</v>
      </c>
    </row>
    <row r="36" ht="17.1" customHeight="1" spans="1:6">
      <c r="A36" s="14">
        <v>20442423</v>
      </c>
      <c r="B36" s="14">
        <v>33</v>
      </c>
      <c r="C36" s="14" t="s">
        <v>40</v>
      </c>
      <c r="D36" s="57">
        <v>318</v>
      </c>
      <c r="E36" s="57">
        <v>4</v>
      </c>
      <c r="F36" s="57">
        <f>D36+E36</f>
        <v>322</v>
      </c>
    </row>
    <row r="37" ht="17.1" customHeight="1" spans="1:6">
      <c r="A37" s="58" t="s">
        <v>41</v>
      </c>
      <c r="B37" s="58"/>
      <c r="C37" s="58"/>
      <c r="D37" s="59">
        <f t="shared" ref="D37:F37" si="2">SUM(D4:D36)</f>
        <v>8274</v>
      </c>
      <c r="E37" s="59">
        <f t="shared" si="2"/>
        <v>72</v>
      </c>
      <c r="F37" s="59">
        <f t="shared" si="2"/>
        <v>8346</v>
      </c>
    </row>
    <row r="38" ht="17.1" customHeight="1" spans="1:6">
      <c r="A38" s="60"/>
      <c r="B38" s="60"/>
      <c r="C38" s="60"/>
      <c r="D38" s="60"/>
      <c r="E38" s="60"/>
      <c r="F38" s="60"/>
    </row>
    <row r="39" ht="17.1" customHeight="1" spans="1:6">
      <c r="A39" s="60"/>
      <c r="B39" s="60"/>
      <c r="C39" s="60"/>
      <c r="D39" s="60"/>
      <c r="E39" s="60"/>
      <c r="F39" s="60"/>
    </row>
    <row r="40" s="6" customFormat="1" ht="17.1" customHeight="1" spans="1:6">
      <c r="A40" s="61" t="s">
        <v>42</v>
      </c>
      <c r="B40" s="61"/>
      <c r="C40" s="61" t="s">
        <v>43</v>
      </c>
      <c r="D40" s="61" t="s">
        <v>44</v>
      </c>
      <c r="E40" s="61" t="s">
        <v>45</v>
      </c>
      <c r="F40" s="61"/>
    </row>
    <row r="41" s="6" customFormat="1" ht="16.5" spans="1:6">
      <c r="A41" s="61"/>
      <c r="B41" s="61"/>
      <c r="C41" s="61"/>
      <c r="D41" s="61"/>
      <c r="E41" s="61"/>
      <c r="F41" s="61"/>
    </row>
    <row r="42" s="6" customFormat="1" ht="16.5" spans="1:6">
      <c r="A42" s="61"/>
      <c r="B42" s="61"/>
      <c r="C42" s="61"/>
      <c r="D42" s="61" t="s">
        <v>46</v>
      </c>
      <c r="E42" s="61"/>
      <c r="F42" s="61"/>
    </row>
    <row r="43" s="6" customFormat="1" ht="14.25" spans="1:6">
      <c r="A43" s="62"/>
      <c r="B43" s="62"/>
      <c r="C43" s="62"/>
      <c r="D43" s="35"/>
      <c r="E43" s="35"/>
      <c r="F43" s="35"/>
    </row>
    <row r="44" s="6" customFormat="1" ht="22.5" spans="1:6">
      <c r="A44" s="40" t="s">
        <v>47</v>
      </c>
      <c r="B44" s="40"/>
      <c r="C44" s="40"/>
      <c r="D44" s="40"/>
      <c r="E44" s="40"/>
      <c r="F44" s="40"/>
    </row>
    <row r="45" s="6" customFormat="1" ht="22.5" spans="1:6">
      <c r="A45" s="40"/>
      <c r="B45" s="40"/>
      <c r="C45" s="40"/>
      <c r="D45" s="40"/>
      <c r="E45" s="40"/>
      <c r="F45" s="40"/>
    </row>
    <row r="46" s="6" customFormat="1" ht="24" customHeight="1" spans="1:6">
      <c r="A46" s="41" t="s">
        <v>1</v>
      </c>
      <c r="B46" s="41" t="s">
        <v>2</v>
      </c>
      <c r="C46" s="42" t="s">
        <v>3</v>
      </c>
      <c r="D46" s="63" t="s">
        <v>5</v>
      </c>
      <c r="E46" s="64"/>
      <c r="F46" s="41" t="s">
        <v>6</v>
      </c>
    </row>
    <row r="47" s="6" customFormat="1" ht="24" customHeight="1" spans="1:6">
      <c r="A47" s="14">
        <v>20442422</v>
      </c>
      <c r="B47" s="14">
        <v>1</v>
      </c>
      <c r="C47" s="51" t="s">
        <v>48</v>
      </c>
      <c r="D47" s="65">
        <v>2</v>
      </c>
      <c r="E47" s="66"/>
      <c r="F47" s="57">
        <f t="shared" ref="F47:F67" si="3">D47</f>
        <v>2</v>
      </c>
    </row>
    <row r="48" s="6" customFormat="1" ht="24" customHeight="1" spans="1:6">
      <c r="A48" s="14">
        <v>20442422</v>
      </c>
      <c r="B48" s="14">
        <v>2</v>
      </c>
      <c r="C48" s="51" t="s">
        <v>49</v>
      </c>
      <c r="D48" s="65">
        <v>2</v>
      </c>
      <c r="E48" s="66"/>
      <c r="F48" s="57">
        <f t="shared" si="3"/>
        <v>2</v>
      </c>
    </row>
    <row r="49" s="6" customFormat="1" ht="24" customHeight="1" spans="1:6">
      <c r="A49" s="14">
        <v>20442422</v>
      </c>
      <c r="B49" s="14">
        <v>3</v>
      </c>
      <c r="C49" s="51" t="s">
        <v>50</v>
      </c>
      <c r="D49" s="65">
        <v>2</v>
      </c>
      <c r="E49" s="66"/>
      <c r="F49" s="57">
        <f t="shared" si="3"/>
        <v>2</v>
      </c>
    </row>
    <row r="50" s="6" customFormat="1" ht="24" customHeight="1" spans="1:6">
      <c r="A50" s="14">
        <v>20442422</v>
      </c>
      <c r="B50" s="14">
        <v>4</v>
      </c>
      <c r="C50" s="51" t="s">
        <v>51</v>
      </c>
      <c r="D50" s="65">
        <v>2</v>
      </c>
      <c r="E50" s="66"/>
      <c r="F50" s="57">
        <f t="shared" si="3"/>
        <v>2</v>
      </c>
    </row>
    <row r="51" s="6" customFormat="1" ht="24" customHeight="1" spans="1:6">
      <c r="A51" s="14">
        <v>20442422</v>
      </c>
      <c r="B51" s="14">
        <v>5</v>
      </c>
      <c r="C51" s="51" t="s">
        <v>52</v>
      </c>
      <c r="D51" s="65">
        <v>4</v>
      </c>
      <c r="E51" s="66"/>
      <c r="F51" s="57">
        <f t="shared" si="3"/>
        <v>4</v>
      </c>
    </row>
    <row r="52" s="6" customFormat="1" ht="24" customHeight="1" spans="1:6">
      <c r="A52" s="14">
        <v>20442422</v>
      </c>
      <c r="B52" s="14">
        <v>6</v>
      </c>
      <c r="C52" s="51" t="s">
        <v>53</v>
      </c>
      <c r="D52" s="65">
        <v>4</v>
      </c>
      <c r="E52" s="66"/>
      <c r="F52" s="57">
        <f t="shared" si="3"/>
        <v>4</v>
      </c>
    </row>
    <row r="53" s="6" customFormat="1" ht="24" customHeight="1" spans="1:6">
      <c r="A53" s="14">
        <v>20442422</v>
      </c>
      <c r="B53" s="14">
        <v>7</v>
      </c>
      <c r="C53" s="51" t="s">
        <v>54</v>
      </c>
      <c r="D53" s="65">
        <v>2</v>
      </c>
      <c r="E53" s="66"/>
      <c r="F53" s="57">
        <f t="shared" si="3"/>
        <v>2</v>
      </c>
    </row>
    <row r="54" s="6" customFormat="1" ht="24" customHeight="1" spans="1:6">
      <c r="A54" s="14">
        <v>20442422</v>
      </c>
      <c r="B54" s="14">
        <v>8</v>
      </c>
      <c r="C54" s="51" t="s">
        <v>55</v>
      </c>
      <c r="D54" s="65">
        <v>2</v>
      </c>
      <c r="E54" s="66"/>
      <c r="F54" s="57">
        <f t="shared" si="3"/>
        <v>2</v>
      </c>
    </row>
    <row r="55" s="6" customFormat="1" ht="24" customHeight="1" spans="1:6">
      <c r="A55" s="14">
        <v>20442422</v>
      </c>
      <c r="B55" s="14">
        <v>9</v>
      </c>
      <c r="C55" s="51" t="s">
        <v>56</v>
      </c>
      <c r="D55" s="65">
        <v>4</v>
      </c>
      <c r="E55" s="66"/>
      <c r="F55" s="57">
        <f t="shared" si="3"/>
        <v>4</v>
      </c>
    </row>
    <row r="56" s="6" customFormat="1" ht="24" customHeight="1" spans="1:6">
      <c r="A56" s="14">
        <v>20442422</v>
      </c>
      <c r="B56" s="14">
        <v>10</v>
      </c>
      <c r="C56" s="51" t="s">
        <v>57</v>
      </c>
      <c r="D56" s="65">
        <v>4</v>
      </c>
      <c r="E56" s="66"/>
      <c r="F56" s="57">
        <f t="shared" si="3"/>
        <v>4</v>
      </c>
    </row>
    <row r="57" s="6" customFormat="1" ht="24" customHeight="1" spans="1:6">
      <c r="A57" s="14">
        <v>20442422</v>
      </c>
      <c r="B57" s="14">
        <v>11</v>
      </c>
      <c r="C57" s="51" t="s">
        <v>58</v>
      </c>
      <c r="D57" s="65">
        <v>4</v>
      </c>
      <c r="E57" s="66"/>
      <c r="F57" s="57">
        <f t="shared" si="3"/>
        <v>4</v>
      </c>
    </row>
    <row r="58" s="6" customFormat="1" ht="24" customHeight="1" spans="1:6">
      <c r="A58" s="14">
        <v>20442422</v>
      </c>
      <c r="B58" s="14">
        <v>12</v>
      </c>
      <c r="C58" s="51" t="s">
        <v>59</v>
      </c>
      <c r="D58" s="65">
        <v>4</v>
      </c>
      <c r="E58" s="66"/>
      <c r="F58" s="57">
        <f t="shared" si="3"/>
        <v>4</v>
      </c>
    </row>
    <row r="59" s="6" customFormat="1" ht="24" customHeight="1" spans="1:6">
      <c r="A59" s="14">
        <v>20442422</v>
      </c>
      <c r="B59" s="14">
        <v>13</v>
      </c>
      <c r="C59" s="51" t="s">
        <v>60</v>
      </c>
      <c r="D59" s="65">
        <v>2</v>
      </c>
      <c r="E59" s="66"/>
      <c r="F59" s="57">
        <f t="shared" si="3"/>
        <v>2</v>
      </c>
    </row>
    <row r="60" s="6" customFormat="1" ht="24" customHeight="1" spans="1:6">
      <c r="A60" s="14">
        <v>20442422</v>
      </c>
      <c r="B60" s="14">
        <v>14</v>
      </c>
      <c r="C60" s="51" t="s">
        <v>61</v>
      </c>
      <c r="D60" s="65">
        <v>2</v>
      </c>
      <c r="E60" s="66"/>
      <c r="F60" s="57">
        <f t="shared" si="3"/>
        <v>2</v>
      </c>
    </row>
    <row r="61" s="6" customFormat="1" ht="24" customHeight="1" spans="1:6">
      <c r="A61" s="14">
        <v>20442422</v>
      </c>
      <c r="B61" s="14">
        <v>15</v>
      </c>
      <c r="C61" s="51" t="s">
        <v>62</v>
      </c>
      <c r="D61" s="65">
        <v>2</v>
      </c>
      <c r="E61" s="66"/>
      <c r="F61" s="57">
        <f t="shared" si="3"/>
        <v>2</v>
      </c>
    </row>
    <row r="62" s="6" customFormat="1" ht="24" customHeight="1" spans="1:6">
      <c r="A62" s="14">
        <v>20442422</v>
      </c>
      <c r="B62" s="14">
        <v>16</v>
      </c>
      <c r="C62" s="51" t="s">
        <v>63</v>
      </c>
      <c r="D62" s="65">
        <v>2</v>
      </c>
      <c r="E62" s="66"/>
      <c r="F62" s="57">
        <f t="shared" si="3"/>
        <v>2</v>
      </c>
    </row>
    <row r="63" s="6" customFormat="1" ht="24" customHeight="1" spans="1:6">
      <c r="A63" s="14">
        <v>20442422</v>
      </c>
      <c r="B63" s="14">
        <v>17</v>
      </c>
      <c r="C63" s="51" t="s">
        <v>64</v>
      </c>
      <c r="D63" s="65">
        <v>2</v>
      </c>
      <c r="E63" s="66"/>
      <c r="F63" s="57">
        <f t="shared" si="3"/>
        <v>2</v>
      </c>
    </row>
    <row r="64" s="6" customFormat="1" ht="24" customHeight="1" spans="1:6">
      <c r="A64" s="14">
        <v>20442422</v>
      </c>
      <c r="B64" s="14">
        <v>18</v>
      </c>
      <c r="C64" s="51" t="s">
        <v>65</v>
      </c>
      <c r="D64" s="65">
        <v>2</v>
      </c>
      <c r="E64" s="66"/>
      <c r="F64" s="57">
        <f t="shared" si="3"/>
        <v>2</v>
      </c>
    </row>
    <row r="65" s="6" customFormat="1" ht="24" customHeight="1" spans="1:6">
      <c r="A65" s="14">
        <v>20442422</v>
      </c>
      <c r="B65" s="14">
        <v>19</v>
      </c>
      <c r="C65" s="51" t="s">
        <v>66</v>
      </c>
      <c r="D65" s="65">
        <v>2</v>
      </c>
      <c r="E65" s="66"/>
      <c r="F65" s="57">
        <f t="shared" si="3"/>
        <v>2</v>
      </c>
    </row>
    <row r="66" s="6" customFormat="1" ht="24" customHeight="1" spans="1:6">
      <c r="A66" s="14">
        <v>20442422</v>
      </c>
      <c r="B66" s="14">
        <v>20</v>
      </c>
      <c r="C66" s="51" t="s">
        <v>67</v>
      </c>
      <c r="D66" s="65">
        <v>2</v>
      </c>
      <c r="E66" s="66"/>
      <c r="F66" s="57">
        <f t="shared" si="3"/>
        <v>2</v>
      </c>
    </row>
    <row r="67" s="6" customFormat="1" ht="24" customHeight="1" spans="1:6">
      <c r="A67" s="14">
        <v>20442422</v>
      </c>
      <c r="B67" s="14">
        <v>21</v>
      </c>
      <c r="C67" s="51" t="s">
        <v>68</v>
      </c>
      <c r="D67" s="65">
        <v>2</v>
      </c>
      <c r="E67" s="66"/>
      <c r="F67" s="57">
        <f t="shared" si="3"/>
        <v>2</v>
      </c>
    </row>
    <row r="68" s="6" customFormat="1" ht="24" customHeight="1" spans="1:6">
      <c r="A68" s="67" t="s">
        <v>41</v>
      </c>
      <c r="B68" s="67"/>
      <c r="C68" s="68"/>
      <c r="D68" s="65">
        <f>SUM(D47:E67)</f>
        <v>54</v>
      </c>
      <c r="E68" s="66"/>
      <c r="F68" s="69">
        <f>SUM(F47:F67)</f>
        <v>54</v>
      </c>
    </row>
    <row r="69" s="6" customFormat="1" ht="24" customHeight="1" spans="1:6">
      <c r="A69" s="70"/>
      <c r="B69" s="70"/>
      <c r="C69" s="61"/>
      <c r="D69" s="61"/>
      <c r="E69" s="61"/>
      <c r="F69" s="61"/>
    </row>
    <row r="70" s="6" customFormat="1" ht="24" customHeight="1" spans="1:6">
      <c r="A70" s="61" t="s">
        <v>42</v>
      </c>
      <c r="B70" s="61"/>
      <c r="C70" s="61" t="s">
        <v>43</v>
      </c>
      <c r="D70" s="61" t="s">
        <v>44</v>
      </c>
      <c r="E70" s="61" t="s">
        <v>45</v>
      </c>
      <c r="F70" s="61"/>
    </row>
    <row r="71" s="6" customFormat="1" ht="24" customHeight="1" spans="1:6">
      <c r="A71" s="61"/>
      <c r="B71" s="61"/>
      <c r="C71" s="61"/>
      <c r="D71" s="61"/>
      <c r="E71" s="61"/>
      <c r="F71" s="61"/>
    </row>
    <row r="72" s="6" customFormat="1" ht="24" customHeight="1" spans="1:6">
      <c r="A72" s="61"/>
      <c r="B72" s="61"/>
      <c r="C72" s="61"/>
      <c r="D72" s="71">
        <v>45250</v>
      </c>
      <c r="E72" s="61"/>
      <c r="F72" s="61"/>
    </row>
    <row r="73" spans="1:6">
      <c r="A73" s="60"/>
      <c r="B73" s="60"/>
      <c r="C73" s="60"/>
      <c r="D73" s="60"/>
      <c r="E73" s="60"/>
      <c r="F73" s="60"/>
    </row>
    <row r="74" s="6" customFormat="1" ht="22.5" spans="1:6">
      <c r="A74" s="40" t="s">
        <v>69</v>
      </c>
      <c r="B74" s="40"/>
      <c r="C74" s="40"/>
      <c r="D74" s="40"/>
      <c r="E74" s="40"/>
      <c r="F74" s="40"/>
    </row>
    <row r="75" s="6" customFormat="1" ht="22.5" spans="1:6">
      <c r="A75" s="40"/>
      <c r="B75" s="40"/>
      <c r="C75" s="40"/>
      <c r="D75" s="40"/>
      <c r="E75" s="40"/>
      <c r="F75" s="40"/>
    </row>
    <row r="76" s="6" customFormat="1" ht="24" customHeight="1" spans="1:6">
      <c r="A76" s="41" t="s">
        <v>1</v>
      </c>
      <c r="B76" s="41" t="s">
        <v>2</v>
      </c>
      <c r="C76" s="42" t="s">
        <v>3</v>
      </c>
      <c r="D76" s="41" t="s">
        <v>4</v>
      </c>
      <c r="E76" s="64" t="s">
        <v>5</v>
      </c>
      <c r="F76" s="41" t="s">
        <v>6</v>
      </c>
    </row>
    <row r="77" ht="24" customHeight="1" spans="1:6">
      <c r="A77" s="14">
        <v>20442423</v>
      </c>
      <c r="B77" s="14">
        <v>1</v>
      </c>
      <c r="C77" s="14" t="s">
        <v>70</v>
      </c>
      <c r="D77" s="57">
        <v>318</v>
      </c>
      <c r="E77" s="57">
        <v>2</v>
      </c>
      <c r="F77" s="57">
        <f t="shared" ref="F77:F79" si="4">D77+E77</f>
        <v>320</v>
      </c>
    </row>
    <row r="78" ht="24" customHeight="1" spans="1:6">
      <c r="A78" s="14">
        <v>20442423</v>
      </c>
      <c r="B78" s="14">
        <v>2</v>
      </c>
      <c r="C78" s="14" t="s">
        <v>71</v>
      </c>
      <c r="D78" s="57">
        <v>318</v>
      </c>
      <c r="E78" s="57">
        <v>2</v>
      </c>
      <c r="F78" s="57">
        <f t="shared" si="4"/>
        <v>320</v>
      </c>
    </row>
    <row r="79" ht="24" customHeight="1" spans="1:6">
      <c r="A79" s="14">
        <v>20442423</v>
      </c>
      <c r="B79" s="14">
        <v>3</v>
      </c>
      <c r="C79" s="14" t="s">
        <v>72</v>
      </c>
      <c r="D79" s="57">
        <v>318</v>
      </c>
      <c r="E79" s="57">
        <v>4</v>
      </c>
      <c r="F79" s="57">
        <f t="shared" si="4"/>
        <v>322</v>
      </c>
    </row>
    <row r="80" ht="24" customHeight="1" spans="1:6">
      <c r="A80" s="14">
        <v>20442423</v>
      </c>
      <c r="B80" s="14">
        <v>4</v>
      </c>
      <c r="C80" s="14" t="s">
        <v>73</v>
      </c>
      <c r="D80" s="57"/>
      <c r="E80" s="57"/>
      <c r="F80" s="57"/>
    </row>
    <row r="81" ht="24" customHeight="1" spans="1:6">
      <c r="A81" s="14">
        <v>20442423</v>
      </c>
      <c r="B81" s="14">
        <v>5</v>
      </c>
      <c r="C81" s="14" t="s">
        <v>74</v>
      </c>
      <c r="D81" s="57">
        <v>214</v>
      </c>
      <c r="E81" s="57">
        <v>4</v>
      </c>
      <c r="F81" s="57">
        <f t="shared" ref="F81:F90" si="5">D81+E81</f>
        <v>218</v>
      </c>
    </row>
    <row r="82" ht="24" customHeight="1" spans="1:6">
      <c r="A82" s="14">
        <v>20442423</v>
      </c>
      <c r="B82" s="14">
        <v>6</v>
      </c>
      <c r="C82" s="14" t="s">
        <v>75</v>
      </c>
      <c r="D82" s="57"/>
      <c r="E82" s="57"/>
      <c r="F82" s="57"/>
    </row>
    <row r="83" ht="24" customHeight="1" spans="1:6">
      <c r="A83" s="14">
        <v>20442423</v>
      </c>
      <c r="B83" s="14">
        <v>7</v>
      </c>
      <c r="C83" s="14" t="s">
        <v>76</v>
      </c>
      <c r="D83" s="57">
        <v>214</v>
      </c>
      <c r="E83" s="57">
        <v>4</v>
      </c>
      <c r="F83" s="57">
        <f t="shared" si="5"/>
        <v>218</v>
      </c>
    </row>
    <row r="84" ht="24" customHeight="1" spans="1:6">
      <c r="A84" s="14">
        <v>20442423</v>
      </c>
      <c r="B84" s="14">
        <v>8</v>
      </c>
      <c r="C84" s="14" t="s">
        <v>77</v>
      </c>
      <c r="D84" s="57"/>
      <c r="E84" s="57"/>
      <c r="F84" s="57"/>
    </row>
    <row r="85" ht="24" customHeight="1" spans="1:6">
      <c r="A85" s="14">
        <v>20442423</v>
      </c>
      <c r="B85" s="14">
        <v>9</v>
      </c>
      <c r="C85" s="14" t="s">
        <v>78</v>
      </c>
      <c r="D85" s="57">
        <v>318</v>
      </c>
      <c r="E85" s="57">
        <v>2</v>
      </c>
      <c r="F85" s="57">
        <f t="shared" si="5"/>
        <v>320</v>
      </c>
    </row>
    <row r="86" ht="24" customHeight="1" spans="1:6">
      <c r="A86" s="14">
        <v>20442423</v>
      </c>
      <c r="B86" s="14">
        <v>10</v>
      </c>
      <c r="C86" s="14" t="s">
        <v>79</v>
      </c>
      <c r="D86" s="57">
        <v>318</v>
      </c>
      <c r="E86" s="57">
        <v>2</v>
      </c>
      <c r="F86" s="57">
        <f t="shared" si="5"/>
        <v>320</v>
      </c>
    </row>
    <row r="87" ht="24" customHeight="1" spans="1:6">
      <c r="A87" s="14">
        <v>20442423</v>
      </c>
      <c r="B87" s="14">
        <v>11</v>
      </c>
      <c r="C87" s="14" t="s">
        <v>80</v>
      </c>
      <c r="D87" s="57">
        <v>318</v>
      </c>
      <c r="E87" s="57">
        <v>2</v>
      </c>
      <c r="F87" s="57">
        <f t="shared" si="5"/>
        <v>320</v>
      </c>
    </row>
    <row r="88" ht="24" customHeight="1" spans="1:6">
      <c r="A88" s="14">
        <v>20442423</v>
      </c>
      <c r="B88" s="14">
        <v>12</v>
      </c>
      <c r="C88" s="14" t="s">
        <v>81</v>
      </c>
      <c r="D88" s="57">
        <v>318</v>
      </c>
      <c r="E88" s="57">
        <v>2</v>
      </c>
      <c r="F88" s="57">
        <f t="shared" si="5"/>
        <v>320</v>
      </c>
    </row>
    <row r="89" ht="24" customHeight="1" spans="1:6">
      <c r="A89" s="14">
        <v>20442423</v>
      </c>
      <c r="B89" s="14">
        <v>13</v>
      </c>
      <c r="C89" s="14" t="s">
        <v>82</v>
      </c>
      <c r="D89" s="57">
        <v>318</v>
      </c>
      <c r="E89" s="57">
        <v>2</v>
      </c>
      <c r="F89" s="57">
        <f t="shared" si="5"/>
        <v>320</v>
      </c>
    </row>
    <row r="90" ht="24" customHeight="1" spans="1:6">
      <c r="A90" s="14">
        <v>20442423</v>
      </c>
      <c r="B90" s="14">
        <v>14</v>
      </c>
      <c r="C90" s="14" t="s">
        <v>83</v>
      </c>
      <c r="D90" s="57">
        <v>318</v>
      </c>
      <c r="E90" s="57">
        <v>2</v>
      </c>
      <c r="F90" s="57">
        <f t="shared" si="5"/>
        <v>320</v>
      </c>
    </row>
    <row r="91" ht="24" customHeight="1" spans="1:6">
      <c r="A91" s="67" t="s">
        <v>41</v>
      </c>
      <c r="B91" s="72"/>
      <c r="C91" s="72"/>
      <c r="D91" s="73">
        <f t="shared" ref="D91:F91" si="6">SUM(D77:D90)</f>
        <v>3290</v>
      </c>
      <c r="E91" s="73">
        <f t="shared" si="6"/>
        <v>28</v>
      </c>
      <c r="F91" s="73">
        <f t="shared" si="6"/>
        <v>3318</v>
      </c>
    </row>
    <row r="92" ht="24" customHeight="1"/>
    <row r="93" ht="24" customHeight="1" spans="1:6">
      <c r="A93" s="74" t="s">
        <v>42</v>
      </c>
      <c r="B93" s="74"/>
      <c r="C93" s="74" t="s">
        <v>43</v>
      </c>
      <c r="D93" s="74" t="s">
        <v>44</v>
      </c>
      <c r="E93" s="74" t="s">
        <v>45</v>
      </c>
      <c r="F93" s="74"/>
    </row>
    <row r="94" ht="24" customHeight="1" spans="1:6">
      <c r="A94" s="74"/>
      <c r="B94" s="74"/>
      <c r="C94" s="74"/>
      <c r="D94" s="74"/>
      <c r="E94" s="74"/>
      <c r="F94" s="74"/>
    </row>
    <row r="95" ht="24" customHeight="1" spans="1:6">
      <c r="A95" s="74"/>
      <c r="B95" s="74"/>
      <c r="C95" s="74"/>
      <c r="D95" s="75">
        <v>45250</v>
      </c>
      <c r="E95" s="74"/>
      <c r="F95" s="74"/>
    </row>
    <row r="128" s="6" customFormat="1" ht="14.25" spans="1:6">
      <c r="A128" s="55"/>
      <c r="B128" s="55"/>
      <c r="C128" s="55"/>
      <c r="D128" s="55"/>
      <c r="E128" s="55"/>
      <c r="F128" s="55"/>
    </row>
    <row r="129" s="6" customFormat="1" ht="14.25" spans="1:6">
      <c r="A129" s="55"/>
      <c r="B129" s="55"/>
      <c r="C129" s="55"/>
      <c r="D129" s="55"/>
      <c r="E129" s="55"/>
      <c r="F129" s="55"/>
    </row>
  </sheetData>
  <sheetProtection selectLockedCells="1"/>
  <protectedRanges>
    <protectedRange sqref="D4:E23 D29:D30" name="区域1"/>
    <protectedRange sqref="D77:D78 D85:D86" name="区域1_1"/>
  </protectedRanges>
  <mergeCells count="32">
    <mergeCell ref="A1:F1"/>
    <mergeCell ref="A40:B40"/>
    <mergeCell ref="D42:F42"/>
    <mergeCell ref="A44:F44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A70:B70"/>
    <mergeCell ref="D72:F72"/>
    <mergeCell ref="A74:F74"/>
    <mergeCell ref="A93:B93"/>
    <mergeCell ref="D95:F95"/>
  </mergeCells>
  <pageMargins left="0.25" right="0.25" top="0.75" bottom="0.75" header="0.298611111111111" footer="0.298611111111111"/>
  <pageSetup paperSize="9" orientation="portrait"/>
  <headerFooter/>
  <rowBreaks count="2" manualBreakCount="2">
    <brk id="42" max="5" man="1"/>
    <brk id="7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38"/>
  <sheetViews>
    <sheetView showZeros="0" topLeftCell="A39" workbookViewId="0">
      <selection activeCell="J80" sqref="J80"/>
    </sheetView>
  </sheetViews>
  <sheetFormatPr defaultColWidth="9" defaultRowHeight="14.25"/>
  <cols>
    <col min="1" max="1" width="10.625" style="33" customWidth="1"/>
    <col min="2" max="2" width="5" style="33" customWidth="1"/>
    <col min="3" max="3" width="57.75" style="33" customWidth="1"/>
    <col min="4" max="4" width="7.875" style="33" customWidth="1"/>
    <col min="5" max="5" width="8" style="33" customWidth="1"/>
    <col min="6" max="6" width="10.125" style="33" customWidth="1"/>
    <col min="7" max="9" width="9" style="33"/>
    <col min="10" max="10" width="67.125" style="33" customWidth="1"/>
    <col min="11" max="16384" width="9" style="33"/>
  </cols>
  <sheetData>
    <row r="1" s="4" customFormat="1" ht="22.5" spans="1:6">
      <c r="A1" s="40" t="s">
        <v>84</v>
      </c>
      <c r="B1" s="40"/>
      <c r="C1" s="40"/>
      <c r="D1" s="40"/>
      <c r="E1" s="40"/>
      <c r="F1" s="40"/>
    </row>
    <row r="2" s="4" customFormat="1" ht="22.5" spans="1:6">
      <c r="A2" s="40"/>
      <c r="B2" s="40"/>
      <c r="C2" s="40"/>
      <c r="D2" s="40"/>
      <c r="E2" s="40"/>
      <c r="F2" s="40"/>
    </row>
    <row r="3" s="4" customFormat="1" ht="18.95" customHeight="1" spans="1:6">
      <c r="A3" s="41" t="s">
        <v>1</v>
      </c>
      <c r="B3" s="41" t="s">
        <v>2</v>
      </c>
      <c r="C3" s="42" t="s">
        <v>3</v>
      </c>
      <c r="D3" s="41" t="s">
        <v>4</v>
      </c>
      <c r="E3" s="41" t="s">
        <v>5</v>
      </c>
      <c r="F3" s="41" t="s">
        <v>6</v>
      </c>
    </row>
    <row r="4" ht="18.95" customHeight="1" spans="1:6">
      <c r="A4" s="14">
        <v>20442421</v>
      </c>
      <c r="B4" s="21">
        <v>1</v>
      </c>
      <c r="C4" s="14" t="s">
        <v>85</v>
      </c>
      <c r="D4" s="21">
        <v>183</v>
      </c>
      <c r="E4" s="21">
        <v>2</v>
      </c>
      <c r="F4" s="21">
        <f t="shared" ref="F4:F30" si="0">D4+E4</f>
        <v>185</v>
      </c>
    </row>
    <row r="5" ht="18.95" customHeight="1" spans="1:6">
      <c r="A5" s="14">
        <v>20442421</v>
      </c>
      <c r="B5" s="21">
        <v>2</v>
      </c>
      <c r="C5" s="14" t="s">
        <v>86</v>
      </c>
      <c r="D5" s="21">
        <v>291</v>
      </c>
      <c r="E5" s="21">
        <v>4</v>
      </c>
      <c r="F5" s="21">
        <f t="shared" si="0"/>
        <v>295</v>
      </c>
    </row>
    <row r="6" ht="18.95" customHeight="1" spans="1:6">
      <c r="A6" s="14">
        <v>20442421</v>
      </c>
      <c r="B6" s="21">
        <v>3</v>
      </c>
      <c r="C6" s="14" t="s">
        <v>87</v>
      </c>
      <c r="D6" s="21">
        <v>249</v>
      </c>
      <c r="E6" s="21">
        <v>3</v>
      </c>
      <c r="F6" s="21">
        <f t="shared" si="0"/>
        <v>252</v>
      </c>
    </row>
    <row r="7" ht="18.95" customHeight="1" spans="1:6">
      <c r="A7" s="14">
        <v>20442421</v>
      </c>
      <c r="B7" s="21">
        <v>4</v>
      </c>
      <c r="C7" s="14" t="s">
        <v>88</v>
      </c>
      <c r="D7" s="21">
        <v>249</v>
      </c>
      <c r="E7" s="21">
        <v>3</v>
      </c>
      <c r="F7" s="21">
        <f t="shared" si="0"/>
        <v>252</v>
      </c>
    </row>
    <row r="8" ht="18.95" customHeight="1" spans="1:6">
      <c r="A8" s="14">
        <v>20442421</v>
      </c>
      <c r="B8" s="21">
        <v>5</v>
      </c>
      <c r="C8" s="14" t="s">
        <v>89</v>
      </c>
      <c r="D8" s="21">
        <v>249</v>
      </c>
      <c r="E8" s="21">
        <v>3</v>
      </c>
      <c r="F8" s="21">
        <f t="shared" si="0"/>
        <v>252</v>
      </c>
    </row>
    <row r="9" ht="18.95" customHeight="1" spans="1:6">
      <c r="A9" s="14">
        <v>20442421</v>
      </c>
      <c r="B9" s="21">
        <v>6</v>
      </c>
      <c r="C9" s="14" t="s">
        <v>90</v>
      </c>
      <c r="D9" s="21">
        <v>251</v>
      </c>
      <c r="E9" s="21">
        <v>3</v>
      </c>
      <c r="F9" s="21">
        <f t="shared" si="0"/>
        <v>254</v>
      </c>
    </row>
    <row r="10" ht="18.95" customHeight="1" spans="1:6">
      <c r="A10" s="14">
        <v>20442421</v>
      </c>
      <c r="B10" s="21">
        <v>7</v>
      </c>
      <c r="C10" s="14" t="s">
        <v>91</v>
      </c>
      <c r="D10" s="21">
        <v>291</v>
      </c>
      <c r="E10" s="21">
        <v>3</v>
      </c>
      <c r="F10" s="21">
        <f t="shared" si="0"/>
        <v>294</v>
      </c>
    </row>
    <row r="11" ht="18.95" customHeight="1" spans="1:6">
      <c r="A11" s="14">
        <v>20442421</v>
      </c>
      <c r="B11" s="21">
        <v>8</v>
      </c>
      <c r="C11" s="14" t="s">
        <v>92</v>
      </c>
      <c r="D11" s="21">
        <v>291</v>
      </c>
      <c r="E11" s="21">
        <v>3</v>
      </c>
      <c r="F11" s="21">
        <f t="shared" si="0"/>
        <v>294</v>
      </c>
    </row>
    <row r="12" ht="18.95" customHeight="1" spans="1:6">
      <c r="A12" s="14">
        <v>20442421</v>
      </c>
      <c r="B12" s="21">
        <v>9</v>
      </c>
      <c r="C12" s="14" t="s">
        <v>93</v>
      </c>
      <c r="D12" s="21">
        <v>291</v>
      </c>
      <c r="E12" s="21">
        <v>3</v>
      </c>
      <c r="F12" s="21">
        <f t="shared" si="0"/>
        <v>294</v>
      </c>
    </row>
    <row r="13" ht="18.95" customHeight="1" spans="1:6">
      <c r="A13" s="14">
        <v>20442421</v>
      </c>
      <c r="B13" s="21">
        <v>10</v>
      </c>
      <c r="C13" s="14" t="s">
        <v>94</v>
      </c>
      <c r="D13" s="21">
        <v>291</v>
      </c>
      <c r="E13" s="21">
        <v>4</v>
      </c>
      <c r="F13" s="21">
        <f t="shared" si="0"/>
        <v>295</v>
      </c>
    </row>
    <row r="14" ht="18.95" customHeight="1" spans="1:6">
      <c r="A14" s="14">
        <v>20442421</v>
      </c>
      <c r="B14" s="21">
        <v>11</v>
      </c>
      <c r="C14" s="14" t="s">
        <v>95</v>
      </c>
      <c r="D14" s="21">
        <v>18</v>
      </c>
      <c r="E14" s="21">
        <v>1</v>
      </c>
      <c r="F14" s="21">
        <f t="shared" si="0"/>
        <v>19</v>
      </c>
    </row>
    <row r="15" ht="18.95" customHeight="1" spans="1:6">
      <c r="A15" s="14">
        <v>20442421</v>
      </c>
      <c r="B15" s="21">
        <v>12</v>
      </c>
      <c r="C15" s="14" t="s">
        <v>96</v>
      </c>
      <c r="D15" s="21">
        <v>18</v>
      </c>
      <c r="E15" s="21">
        <v>1</v>
      </c>
      <c r="F15" s="21">
        <f t="shared" si="0"/>
        <v>19</v>
      </c>
    </row>
    <row r="16" ht="18.95" customHeight="1" spans="1:6">
      <c r="A16" s="14">
        <v>20442421</v>
      </c>
      <c r="B16" s="21">
        <v>13</v>
      </c>
      <c r="C16" s="14" t="s">
        <v>97</v>
      </c>
      <c r="D16" s="21">
        <v>39</v>
      </c>
      <c r="E16" s="21">
        <v>1</v>
      </c>
      <c r="F16" s="21">
        <f t="shared" si="0"/>
        <v>40</v>
      </c>
    </row>
    <row r="17" ht="18.95" customHeight="1" spans="1:6">
      <c r="A17" s="14">
        <v>20442421</v>
      </c>
      <c r="B17" s="21">
        <v>14</v>
      </c>
      <c r="C17" s="14" t="s">
        <v>98</v>
      </c>
      <c r="D17" s="21">
        <v>39</v>
      </c>
      <c r="E17" s="21">
        <v>1</v>
      </c>
      <c r="F17" s="21">
        <f t="shared" si="0"/>
        <v>40</v>
      </c>
    </row>
    <row r="18" ht="18.95" customHeight="1" spans="1:6">
      <c r="A18" s="14">
        <v>20442421</v>
      </c>
      <c r="B18" s="21">
        <v>15</v>
      </c>
      <c r="C18" s="14" t="s">
        <v>99</v>
      </c>
      <c r="D18" s="21">
        <v>94</v>
      </c>
      <c r="E18" s="21">
        <v>1</v>
      </c>
      <c r="F18" s="21">
        <f t="shared" si="0"/>
        <v>95</v>
      </c>
    </row>
    <row r="19" ht="18.95" customHeight="1" spans="1:6">
      <c r="A19" s="14">
        <v>20442421</v>
      </c>
      <c r="B19" s="21">
        <v>16</v>
      </c>
      <c r="C19" s="14" t="s">
        <v>100</v>
      </c>
      <c r="D19" s="21">
        <v>94</v>
      </c>
      <c r="E19" s="21">
        <v>1</v>
      </c>
      <c r="F19" s="21">
        <f t="shared" si="0"/>
        <v>95</v>
      </c>
    </row>
    <row r="20" ht="18.95" customHeight="1" spans="1:6">
      <c r="A20" s="14">
        <v>20442423</v>
      </c>
      <c r="B20" s="43">
        <v>17</v>
      </c>
      <c r="C20" s="14" t="s">
        <v>101</v>
      </c>
      <c r="D20" s="43">
        <v>290</v>
      </c>
      <c r="E20" s="43">
        <v>6</v>
      </c>
      <c r="F20" s="43">
        <f t="shared" si="0"/>
        <v>296</v>
      </c>
    </row>
    <row r="21" ht="18.95" customHeight="1" spans="1:6">
      <c r="A21" s="14">
        <v>20442423</v>
      </c>
      <c r="B21" s="43">
        <v>18</v>
      </c>
      <c r="C21" s="14" t="s">
        <v>102</v>
      </c>
      <c r="D21" s="43">
        <v>290</v>
      </c>
      <c r="E21" s="43">
        <v>1</v>
      </c>
      <c r="F21" s="43">
        <f t="shared" si="0"/>
        <v>291</v>
      </c>
    </row>
    <row r="22" ht="18.95" customHeight="1" spans="1:6">
      <c r="A22" s="14">
        <v>20442423</v>
      </c>
      <c r="B22" s="43">
        <v>19</v>
      </c>
      <c r="C22" s="14" t="s">
        <v>103</v>
      </c>
      <c r="D22" s="43">
        <v>290</v>
      </c>
      <c r="E22" s="43">
        <v>1</v>
      </c>
      <c r="F22" s="43">
        <f t="shared" si="0"/>
        <v>291</v>
      </c>
    </row>
    <row r="23" ht="18.95" customHeight="1" spans="1:6">
      <c r="A23" s="14">
        <v>20442423</v>
      </c>
      <c r="B23" s="43">
        <v>20</v>
      </c>
      <c r="C23" s="14" t="s">
        <v>104</v>
      </c>
      <c r="D23" s="43"/>
      <c r="E23" s="43"/>
      <c r="F23" s="43"/>
    </row>
    <row r="24" ht="18.95" customHeight="1" spans="1:6">
      <c r="A24" s="14">
        <v>20442423</v>
      </c>
      <c r="B24" s="43">
        <v>21</v>
      </c>
      <c r="C24" s="14" t="s">
        <v>105</v>
      </c>
      <c r="D24" s="43"/>
      <c r="E24" s="43"/>
      <c r="F24" s="43"/>
    </row>
    <row r="25" ht="18.95" customHeight="1" spans="1:6">
      <c r="A25" s="14">
        <v>20442423</v>
      </c>
      <c r="B25" s="43">
        <v>22</v>
      </c>
      <c r="C25" s="14" t="s">
        <v>106</v>
      </c>
      <c r="D25" s="43"/>
      <c r="E25" s="43"/>
      <c r="F25" s="43"/>
    </row>
    <row r="26" ht="18.95" customHeight="1" spans="1:6">
      <c r="A26" s="14">
        <v>20442423</v>
      </c>
      <c r="B26" s="43">
        <v>23</v>
      </c>
      <c r="C26" s="14" t="s">
        <v>107</v>
      </c>
      <c r="D26" s="43">
        <v>291</v>
      </c>
      <c r="E26" s="43">
        <v>3</v>
      </c>
      <c r="F26" s="43">
        <f t="shared" si="0"/>
        <v>294</v>
      </c>
    </row>
    <row r="27" ht="18.95" customHeight="1" spans="1:6">
      <c r="A27" s="14">
        <v>20442423</v>
      </c>
      <c r="B27" s="43">
        <v>24</v>
      </c>
      <c r="C27" s="14" t="s">
        <v>108</v>
      </c>
      <c r="D27" s="43">
        <v>251</v>
      </c>
      <c r="E27" s="43">
        <v>3</v>
      </c>
      <c r="F27" s="43">
        <f t="shared" si="0"/>
        <v>254</v>
      </c>
    </row>
    <row r="28" ht="18.95" customHeight="1" spans="1:6">
      <c r="A28" s="14">
        <v>20442423</v>
      </c>
      <c r="B28" s="43">
        <v>25</v>
      </c>
      <c r="C28" s="14" t="s">
        <v>109</v>
      </c>
      <c r="D28" s="43">
        <v>251</v>
      </c>
      <c r="E28" s="43">
        <v>3</v>
      </c>
      <c r="F28" s="43">
        <f t="shared" si="0"/>
        <v>254</v>
      </c>
    </row>
    <row r="29" ht="18.95" customHeight="1" spans="1:6">
      <c r="A29" s="14">
        <v>20442423</v>
      </c>
      <c r="B29" s="43">
        <v>26</v>
      </c>
      <c r="C29" s="14" t="s">
        <v>110</v>
      </c>
      <c r="D29" s="43">
        <v>291</v>
      </c>
      <c r="E29" s="43">
        <v>3</v>
      </c>
      <c r="F29" s="43">
        <f t="shared" si="0"/>
        <v>294</v>
      </c>
    </row>
    <row r="30" ht="18.95" customHeight="1" spans="1:6">
      <c r="A30" s="14">
        <v>20442423</v>
      </c>
      <c r="B30" s="43">
        <v>27</v>
      </c>
      <c r="C30" s="14" t="s">
        <v>111</v>
      </c>
      <c r="D30" s="43">
        <v>291</v>
      </c>
      <c r="E30" s="43">
        <v>3</v>
      </c>
      <c r="F30" s="43">
        <f t="shared" si="0"/>
        <v>294</v>
      </c>
    </row>
    <row r="31" ht="18.95" customHeight="1" spans="1:6">
      <c r="A31" s="14" t="s">
        <v>41</v>
      </c>
      <c r="B31" s="21"/>
      <c r="C31" s="14"/>
      <c r="D31" s="21">
        <f>SUM(D4:D30)</f>
        <v>5183</v>
      </c>
      <c r="E31" s="21">
        <f>SUM(E4:E30)</f>
        <v>60</v>
      </c>
      <c r="F31" s="21">
        <f>SUM(F4:F30)</f>
        <v>5243</v>
      </c>
    </row>
    <row r="32" ht="18.95" customHeight="1"/>
    <row r="33" s="4" customFormat="1" ht="18.95" customHeight="1" spans="1:8">
      <c r="A33" s="44" t="s">
        <v>42</v>
      </c>
      <c r="B33" s="44"/>
      <c r="C33" s="44" t="s">
        <v>43</v>
      </c>
      <c r="D33" s="45" t="s">
        <v>112</v>
      </c>
      <c r="E33" s="45"/>
      <c r="F33" s="44"/>
      <c r="H33" s="46"/>
    </row>
    <row r="34" s="4" customFormat="1" ht="18.95" customHeight="1" spans="1:8">
      <c r="A34" s="44"/>
      <c r="B34" s="44"/>
      <c r="C34" s="44"/>
      <c r="D34" s="44"/>
      <c r="E34" s="44"/>
      <c r="F34" s="44"/>
      <c r="H34" s="46"/>
    </row>
    <row r="35" s="4" customFormat="1" ht="18.95" customHeight="1" spans="1:8">
      <c r="A35" s="44"/>
      <c r="B35" s="44"/>
      <c r="C35" s="44"/>
      <c r="D35" s="47">
        <v>45250</v>
      </c>
      <c r="E35" s="44"/>
      <c r="F35" s="44"/>
      <c r="H35" s="46"/>
    </row>
    <row r="36" s="4" customFormat="1" spans="1:8">
      <c r="A36" s="44"/>
      <c r="B36" s="44"/>
      <c r="C36" s="44"/>
      <c r="D36" s="44"/>
      <c r="E36" s="44"/>
      <c r="F36" s="44"/>
      <c r="H36" s="46"/>
    </row>
    <row r="37" s="4" customFormat="1" spans="1:8">
      <c r="A37" s="44"/>
      <c r="B37" s="44"/>
      <c r="C37" s="44"/>
      <c r="D37" s="44"/>
      <c r="E37" s="44"/>
      <c r="F37" s="44"/>
      <c r="H37" s="46"/>
    </row>
    <row r="38" s="4" customFormat="1" ht="22.5" spans="1:6">
      <c r="A38" s="40" t="s">
        <v>113</v>
      </c>
      <c r="B38" s="40"/>
      <c r="C38" s="40"/>
      <c r="D38" s="40"/>
      <c r="E38" s="40"/>
      <c r="F38" s="40"/>
    </row>
    <row r="39" s="4" customFormat="1" ht="22.5" spans="1:6">
      <c r="A39" s="40"/>
      <c r="B39" s="40"/>
      <c r="C39" s="40"/>
      <c r="D39" s="40"/>
      <c r="E39" s="40"/>
      <c r="F39" s="40"/>
    </row>
    <row r="40" s="4" customFormat="1" ht="23.1" customHeight="1" spans="1:6">
      <c r="A40" s="48" t="s">
        <v>1</v>
      </c>
      <c r="B40" s="48" t="s">
        <v>2</v>
      </c>
      <c r="C40" s="48" t="s">
        <v>3</v>
      </c>
      <c r="D40" s="49" t="s">
        <v>5</v>
      </c>
      <c r="E40" s="50"/>
      <c r="F40" s="48" t="s">
        <v>6</v>
      </c>
    </row>
    <row r="41" ht="23.1" customHeight="1" spans="1:6">
      <c r="A41" s="14">
        <v>20442422</v>
      </c>
      <c r="B41" s="14">
        <v>1</v>
      </c>
      <c r="C41" s="51" t="s">
        <v>114</v>
      </c>
      <c r="D41" s="52">
        <v>2</v>
      </c>
      <c r="E41" s="28"/>
      <c r="F41" s="14">
        <f t="shared" ref="F41:F56" si="1">D41</f>
        <v>2</v>
      </c>
    </row>
    <row r="42" ht="23.1" customHeight="1" spans="1:6">
      <c r="A42" s="14">
        <v>20442422</v>
      </c>
      <c r="B42" s="14">
        <v>2</v>
      </c>
      <c r="C42" s="51" t="s">
        <v>115</v>
      </c>
      <c r="D42" s="52">
        <v>2</v>
      </c>
      <c r="E42" s="28"/>
      <c r="F42" s="14">
        <f t="shared" si="1"/>
        <v>2</v>
      </c>
    </row>
    <row r="43" ht="23.1" customHeight="1" spans="1:6">
      <c r="A43" s="14">
        <v>20442422</v>
      </c>
      <c r="B43" s="14">
        <v>3</v>
      </c>
      <c r="C43" s="51" t="s">
        <v>116</v>
      </c>
      <c r="D43" s="52">
        <v>3</v>
      </c>
      <c r="E43" s="28"/>
      <c r="F43" s="14">
        <f t="shared" si="1"/>
        <v>3</v>
      </c>
    </row>
    <row r="44" ht="23.1" customHeight="1" spans="1:6">
      <c r="A44" s="14">
        <v>20442422</v>
      </c>
      <c r="B44" s="14">
        <v>4</v>
      </c>
      <c r="C44" s="51" t="s">
        <v>117</v>
      </c>
      <c r="D44" s="52">
        <v>3</v>
      </c>
      <c r="E44" s="28"/>
      <c r="F44" s="14">
        <f t="shared" si="1"/>
        <v>3</v>
      </c>
    </row>
    <row r="45" ht="23.1" customHeight="1" spans="1:6">
      <c r="A45" s="14">
        <v>20442422</v>
      </c>
      <c r="B45" s="14">
        <v>5</v>
      </c>
      <c r="C45" s="51" t="s">
        <v>118</v>
      </c>
      <c r="D45" s="52">
        <v>3</v>
      </c>
      <c r="E45" s="28"/>
      <c r="F45" s="14">
        <f t="shared" si="1"/>
        <v>3</v>
      </c>
    </row>
    <row r="46" ht="23.1" customHeight="1" spans="1:6">
      <c r="A46" s="14">
        <v>20442422</v>
      </c>
      <c r="B46" s="14">
        <v>6</v>
      </c>
      <c r="C46" s="51" t="s">
        <v>119</v>
      </c>
      <c r="D46" s="52">
        <v>3</v>
      </c>
      <c r="E46" s="28"/>
      <c r="F46" s="14">
        <f t="shared" si="1"/>
        <v>3</v>
      </c>
    </row>
    <row r="47" ht="23.1" customHeight="1" spans="1:6">
      <c r="A47" s="14">
        <v>20442422</v>
      </c>
      <c r="B47" s="14">
        <v>7</v>
      </c>
      <c r="C47" s="51" t="s">
        <v>120</v>
      </c>
      <c r="D47" s="52">
        <v>3</v>
      </c>
      <c r="E47" s="28"/>
      <c r="F47" s="14">
        <f t="shared" si="1"/>
        <v>3</v>
      </c>
    </row>
    <row r="48" ht="23.1" customHeight="1" spans="1:6">
      <c r="A48" s="14">
        <v>20442422</v>
      </c>
      <c r="B48" s="14">
        <v>8</v>
      </c>
      <c r="C48" s="51" t="s">
        <v>121</v>
      </c>
      <c r="D48" s="52">
        <v>3</v>
      </c>
      <c r="E48" s="28"/>
      <c r="F48" s="14">
        <f t="shared" si="1"/>
        <v>3</v>
      </c>
    </row>
    <row r="49" ht="23.1" customHeight="1" spans="1:6">
      <c r="A49" s="14">
        <v>20442422</v>
      </c>
      <c r="B49" s="14">
        <v>9</v>
      </c>
      <c r="C49" s="51" t="s">
        <v>122</v>
      </c>
      <c r="D49" s="52">
        <v>3</v>
      </c>
      <c r="E49" s="28"/>
      <c r="F49" s="14">
        <f t="shared" si="1"/>
        <v>3</v>
      </c>
    </row>
    <row r="50" ht="23.1" customHeight="1" spans="1:6">
      <c r="A50" s="14">
        <v>20442422</v>
      </c>
      <c r="B50" s="14">
        <v>10</v>
      </c>
      <c r="C50" s="51" t="s">
        <v>123</v>
      </c>
      <c r="D50" s="52">
        <v>4</v>
      </c>
      <c r="E50" s="28"/>
      <c r="F50" s="14">
        <f t="shared" si="1"/>
        <v>4</v>
      </c>
    </row>
    <row r="51" ht="23.1" customHeight="1" spans="1:10">
      <c r="A51" s="14">
        <v>20442422</v>
      </c>
      <c r="B51" s="14">
        <v>11</v>
      </c>
      <c r="C51" s="51" t="s">
        <v>124</v>
      </c>
      <c r="D51" s="52">
        <v>4</v>
      </c>
      <c r="E51" s="28"/>
      <c r="F51" s="14">
        <f t="shared" si="1"/>
        <v>4</v>
      </c>
      <c r="J51" s="4"/>
    </row>
    <row r="52" ht="23.1" customHeight="1" spans="1:10">
      <c r="A52" s="14">
        <v>20442422</v>
      </c>
      <c r="B52" s="14">
        <v>12</v>
      </c>
      <c r="C52" s="51" t="s">
        <v>125</v>
      </c>
      <c r="D52" s="52">
        <v>1</v>
      </c>
      <c r="E52" s="28"/>
      <c r="F52" s="14">
        <f t="shared" si="1"/>
        <v>1</v>
      </c>
      <c r="J52" s="4"/>
    </row>
    <row r="53" ht="23.1" customHeight="1" spans="1:10">
      <c r="A53" s="14">
        <v>20442422</v>
      </c>
      <c r="B53" s="14">
        <v>13</v>
      </c>
      <c r="C53" s="51" t="s">
        <v>126</v>
      </c>
      <c r="D53" s="52">
        <v>1</v>
      </c>
      <c r="E53" s="28"/>
      <c r="F53" s="14">
        <f t="shared" si="1"/>
        <v>1</v>
      </c>
      <c r="J53" s="4"/>
    </row>
    <row r="54" ht="23.1" customHeight="1" spans="1:10">
      <c r="A54" s="14">
        <v>20442422</v>
      </c>
      <c r="B54" s="14">
        <v>14</v>
      </c>
      <c r="C54" s="51" t="s">
        <v>127</v>
      </c>
      <c r="D54" s="52">
        <v>1</v>
      </c>
      <c r="E54" s="28"/>
      <c r="F54" s="14">
        <f t="shared" si="1"/>
        <v>1</v>
      </c>
      <c r="J54" s="4"/>
    </row>
    <row r="55" ht="23.1" customHeight="1" spans="1:10">
      <c r="A55" s="14">
        <v>20442422</v>
      </c>
      <c r="B55" s="14">
        <v>15</v>
      </c>
      <c r="C55" s="51" t="s">
        <v>128</v>
      </c>
      <c r="D55" s="52">
        <v>1</v>
      </c>
      <c r="E55" s="28"/>
      <c r="F55" s="14">
        <f t="shared" si="1"/>
        <v>1</v>
      </c>
      <c r="J55" s="4"/>
    </row>
    <row r="56" ht="23.1" customHeight="1" spans="1:10">
      <c r="A56" s="14">
        <v>20442422</v>
      </c>
      <c r="B56" s="14">
        <v>16</v>
      </c>
      <c r="C56" s="51" t="s">
        <v>129</v>
      </c>
      <c r="D56" s="52">
        <v>1</v>
      </c>
      <c r="E56" s="28"/>
      <c r="F56" s="14">
        <f t="shared" si="1"/>
        <v>1</v>
      </c>
      <c r="J56" s="4"/>
    </row>
    <row r="57" s="4" customFormat="1" ht="23.1" customHeight="1" spans="1:10">
      <c r="A57" s="21" t="s">
        <v>41</v>
      </c>
      <c r="B57" s="21"/>
      <c r="C57" s="21"/>
      <c r="D57" s="53">
        <f>SUM(D41:E56)</f>
        <v>38</v>
      </c>
      <c r="E57" s="54"/>
      <c r="F57" s="21">
        <f>SUM(F41:F56)</f>
        <v>38</v>
      </c>
      <c r="J57" s="33"/>
    </row>
    <row r="58" s="4" customFormat="1" ht="23.1" customHeight="1" spans="1:10">
      <c r="A58" s="33"/>
      <c r="B58" s="33"/>
      <c r="C58" s="33"/>
      <c r="D58" s="33"/>
      <c r="E58" s="33"/>
      <c r="F58" s="33"/>
      <c r="J58" s="33"/>
    </row>
    <row r="59" s="4" customFormat="1" ht="23.1" customHeight="1" spans="1:10">
      <c r="A59" s="44" t="s">
        <v>42</v>
      </c>
      <c r="B59" s="44"/>
      <c r="C59" s="44" t="s">
        <v>43</v>
      </c>
      <c r="D59" s="45" t="s">
        <v>112</v>
      </c>
      <c r="E59" s="45"/>
      <c r="F59" s="44"/>
      <c r="J59" s="33"/>
    </row>
    <row r="60" s="4" customFormat="1" ht="23.1" customHeight="1" spans="1:10">
      <c r="A60" s="44"/>
      <c r="B60" s="44"/>
      <c r="C60" s="44"/>
      <c r="D60" s="44"/>
      <c r="E60" s="44"/>
      <c r="F60" s="44"/>
      <c r="J60" s="33"/>
    </row>
    <row r="61" ht="23.1" customHeight="1" spans="1:6">
      <c r="A61" s="44"/>
      <c r="B61" s="44"/>
      <c r="C61" s="44"/>
      <c r="D61" s="47">
        <v>45250</v>
      </c>
      <c r="E61" s="44"/>
      <c r="F61" s="44"/>
    </row>
    <row r="63" ht="22.5" spans="1:6">
      <c r="A63" s="40" t="s">
        <v>130</v>
      </c>
      <c r="B63" s="40"/>
      <c r="C63" s="40"/>
      <c r="D63" s="40"/>
      <c r="E63" s="40"/>
      <c r="F63" s="40"/>
    </row>
    <row r="64" ht="22.5" spans="1:6">
      <c r="A64" s="40"/>
      <c r="B64" s="40"/>
      <c r="C64" s="40"/>
      <c r="D64" s="40"/>
      <c r="E64" s="40"/>
      <c r="F64" s="40"/>
    </row>
    <row r="65" ht="35.1" customHeight="1" spans="1:6">
      <c r="A65" s="48" t="s">
        <v>1</v>
      </c>
      <c r="B65" s="48" t="s">
        <v>2</v>
      </c>
      <c r="C65" s="48" t="s">
        <v>3</v>
      </c>
      <c r="D65" s="48" t="s">
        <v>4</v>
      </c>
      <c r="E65" s="48" t="s">
        <v>5</v>
      </c>
      <c r="F65" s="48" t="s">
        <v>6</v>
      </c>
    </row>
    <row r="66" ht="35.1" customHeight="1" spans="1:6">
      <c r="A66" s="21">
        <v>20442423</v>
      </c>
      <c r="B66" s="21">
        <v>1</v>
      </c>
      <c r="C66" s="21" t="s">
        <v>131</v>
      </c>
      <c r="D66" s="21">
        <v>183</v>
      </c>
      <c r="E66" s="21">
        <v>2</v>
      </c>
      <c r="F66" s="21">
        <f>D66+E66</f>
        <v>185</v>
      </c>
    </row>
    <row r="67" ht="35.1" customHeight="1" spans="1:6">
      <c r="A67" s="21">
        <v>20442423</v>
      </c>
      <c r="B67" s="21">
        <v>2</v>
      </c>
      <c r="C67" s="21" t="s">
        <v>132</v>
      </c>
      <c r="D67" s="21">
        <v>291</v>
      </c>
      <c r="E67" s="21">
        <v>3</v>
      </c>
      <c r="F67" s="21">
        <f t="shared" ref="F67:F76" si="2">D67+E67</f>
        <v>294</v>
      </c>
    </row>
    <row r="68" ht="35.1" customHeight="1" spans="1:6">
      <c r="A68" s="21">
        <v>20442423</v>
      </c>
      <c r="B68" s="21">
        <v>3</v>
      </c>
      <c r="C68" s="21" t="s">
        <v>133</v>
      </c>
      <c r="D68" s="21"/>
      <c r="E68" s="21">
        <v>0</v>
      </c>
      <c r="F68" s="21"/>
    </row>
    <row r="69" ht="35.1" customHeight="1" spans="1:6">
      <c r="A69" s="21">
        <v>20442423</v>
      </c>
      <c r="B69" s="21">
        <v>4</v>
      </c>
      <c r="C69" s="21" t="s">
        <v>134</v>
      </c>
      <c r="D69" s="21">
        <v>291</v>
      </c>
      <c r="E69" s="21">
        <v>4</v>
      </c>
      <c r="F69" s="21">
        <f t="shared" si="2"/>
        <v>295</v>
      </c>
    </row>
    <row r="70" ht="35.1" customHeight="1" spans="1:6">
      <c r="A70" s="21">
        <v>20442423</v>
      </c>
      <c r="B70" s="21">
        <v>5</v>
      </c>
      <c r="C70" s="21" t="s">
        <v>135</v>
      </c>
      <c r="D70" s="21"/>
      <c r="E70" s="21"/>
      <c r="F70" s="21"/>
    </row>
    <row r="71" ht="35.1" customHeight="1" spans="1:6">
      <c r="A71" s="21">
        <v>20442423</v>
      </c>
      <c r="B71" s="21">
        <v>6</v>
      </c>
      <c r="C71" s="21" t="s">
        <v>136</v>
      </c>
      <c r="D71" s="21"/>
      <c r="E71" s="21"/>
      <c r="F71" s="21"/>
    </row>
    <row r="72" ht="35.1" customHeight="1" spans="1:6">
      <c r="A72" s="21">
        <v>20442423</v>
      </c>
      <c r="B72" s="21">
        <v>7</v>
      </c>
      <c r="C72" s="21" t="s">
        <v>137</v>
      </c>
      <c r="D72" s="21">
        <v>251</v>
      </c>
      <c r="E72" s="21">
        <v>3</v>
      </c>
      <c r="F72" s="21">
        <f t="shared" si="2"/>
        <v>254</v>
      </c>
    </row>
    <row r="73" ht="35.1" customHeight="1" spans="1:6">
      <c r="A73" s="21">
        <v>20442423</v>
      </c>
      <c r="B73" s="21">
        <v>8</v>
      </c>
      <c r="C73" s="21" t="s">
        <v>138</v>
      </c>
      <c r="D73" s="21">
        <v>39</v>
      </c>
      <c r="E73" s="21">
        <v>1</v>
      </c>
      <c r="F73" s="21">
        <f t="shared" si="2"/>
        <v>40</v>
      </c>
    </row>
    <row r="74" ht="35.1" customHeight="1" spans="1:6">
      <c r="A74" s="21">
        <v>20442423</v>
      </c>
      <c r="B74" s="21">
        <v>9</v>
      </c>
      <c r="C74" s="21" t="s">
        <v>139</v>
      </c>
      <c r="D74" s="21">
        <v>18</v>
      </c>
      <c r="E74" s="21">
        <v>1</v>
      </c>
      <c r="F74" s="21">
        <f t="shared" si="2"/>
        <v>19</v>
      </c>
    </row>
    <row r="75" ht="35.1" customHeight="1" spans="1:6">
      <c r="A75" s="21">
        <v>20442423</v>
      </c>
      <c r="B75" s="21">
        <v>10</v>
      </c>
      <c r="C75" s="21" t="s">
        <v>140</v>
      </c>
      <c r="D75" s="21">
        <v>93</v>
      </c>
      <c r="E75" s="21">
        <v>1</v>
      </c>
      <c r="F75" s="21">
        <f t="shared" si="2"/>
        <v>94</v>
      </c>
    </row>
    <row r="76" ht="35.1" customHeight="1" spans="1:6">
      <c r="A76" s="21">
        <v>20442423</v>
      </c>
      <c r="B76" s="21">
        <v>11</v>
      </c>
      <c r="C76" s="21" t="s">
        <v>141</v>
      </c>
      <c r="D76" s="21">
        <v>291</v>
      </c>
      <c r="E76" s="21">
        <v>3</v>
      </c>
      <c r="F76" s="21">
        <f t="shared" si="2"/>
        <v>294</v>
      </c>
    </row>
    <row r="77" ht="35.1" customHeight="1" spans="1:6">
      <c r="A77" s="21" t="s">
        <v>41</v>
      </c>
      <c r="B77" s="21"/>
      <c r="C77" s="21"/>
      <c r="D77" s="21">
        <f t="shared" ref="D77:F77" si="3">SUM(D66:D76)</f>
        <v>1457</v>
      </c>
      <c r="E77" s="21">
        <f t="shared" si="3"/>
        <v>18</v>
      </c>
      <c r="F77" s="21">
        <f t="shared" si="3"/>
        <v>1475</v>
      </c>
    </row>
    <row r="78" ht="35.1" customHeight="1"/>
    <row r="79" ht="35.1" customHeight="1" spans="1:6">
      <c r="A79" s="44" t="s">
        <v>42</v>
      </c>
      <c r="B79" s="44"/>
      <c r="C79" s="44" t="s">
        <v>43</v>
      </c>
      <c r="D79" s="45" t="s">
        <v>112</v>
      </c>
      <c r="E79" s="45"/>
      <c r="F79" s="44"/>
    </row>
    <row r="80" ht="45" customHeight="1" spans="1:6">
      <c r="A80" s="44"/>
      <c r="B80" s="44"/>
      <c r="C80" s="44"/>
      <c r="D80" s="47">
        <v>45250</v>
      </c>
      <c r="E80" s="44"/>
      <c r="F80" s="44"/>
    </row>
    <row r="135" spans="10:10">
      <c r="J135" s="4"/>
    </row>
    <row r="136" spans="10:10">
      <c r="J136" s="4"/>
    </row>
    <row r="137" s="4" customFormat="1" spans="1:10">
      <c r="A137" s="33"/>
      <c r="B137" s="33"/>
      <c r="C137" s="33"/>
      <c r="D137" s="33"/>
      <c r="E137" s="33"/>
      <c r="F137" s="33"/>
      <c r="G137" s="33"/>
      <c r="H137" s="33"/>
      <c r="J137" s="33"/>
    </row>
    <row r="138" s="4" customFormat="1" spans="1:10">
      <c r="A138" s="33"/>
      <c r="B138" s="33"/>
      <c r="C138" s="33"/>
      <c r="D138" s="33"/>
      <c r="E138" s="33"/>
      <c r="F138" s="33"/>
      <c r="G138" s="33"/>
      <c r="H138" s="33"/>
      <c r="J138" s="33"/>
    </row>
  </sheetData>
  <mergeCells count="30">
    <mergeCell ref="A1:F1"/>
    <mergeCell ref="A33:B33"/>
    <mergeCell ref="D33:E33"/>
    <mergeCell ref="D35:F35"/>
    <mergeCell ref="A38:F38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A59:B59"/>
    <mergeCell ref="D59:E59"/>
    <mergeCell ref="D61:F61"/>
    <mergeCell ref="A63:F63"/>
    <mergeCell ref="A79:B79"/>
    <mergeCell ref="D79:E79"/>
    <mergeCell ref="D80:F80"/>
  </mergeCells>
  <pageMargins left="0.25" right="0.25" top="0.75" bottom="0.75" header="0.298611111111111" footer="0.298611111111111"/>
  <pageSetup paperSize="9" orientation="portrait"/>
  <headerFooter/>
  <rowBreaks count="2" manualBreakCount="2">
    <brk id="36" max="16383" man="1"/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0"/>
  <sheetViews>
    <sheetView tabSelected="1" workbookViewId="0">
      <selection activeCell="Q47" sqref="Q47"/>
    </sheetView>
  </sheetViews>
  <sheetFormatPr defaultColWidth="9" defaultRowHeight="14.25" outlineLevelCol="7"/>
  <cols>
    <col min="1" max="1" width="10" style="4" customWidth="1"/>
    <col min="2" max="2" width="6.5" style="5" customWidth="1"/>
    <col min="3" max="3" width="38.125" style="6" customWidth="1"/>
    <col min="4" max="4" width="12.25" style="4" customWidth="1"/>
    <col min="5" max="5" width="10.375" style="4" customWidth="1"/>
    <col min="6" max="6" width="7.75" style="7" customWidth="1"/>
    <col min="7" max="16384" width="9" style="6"/>
  </cols>
  <sheetData>
    <row r="1" s="1" customFormat="1" ht="29.1" customHeight="1" spans="1:6">
      <c r="A1" s="8"/>
      <c r="B1" s="9"/>
      <c r="C1" s="10" t="s">
        <v>142</v>
      </c>
      <c r="D1" s="10"/>
      <c r="E1" s="10"/>
      <c r="F1" s="10"/>
    </row>
    <row r="2" s="2" customFormat="1" ht="29.1" customHeight="1" spans="1:6">
      <c r="A2" s="8"/>
      <c r="B2" s="9"/>
      <c r="C2" s="11" t="s">
        <v>143</v>
      </c>
      <c r="D2" s="11"/>
      <c r="E2" s="12"/>
      <c r="F2" s="13"/>
    </row>
    <row r="3" ht="20.1" customHeight="1" spans="1:8">
      <c r="A3" s="14" t="s">
        <v>144</v>
      </c>
      <c r="B3" s="14" t="s">
        <v>2</v>
      </c>
      <c r="C3" s="15" t="s">
        <v>145</v>
      </c>
      <c r="D3" s="15" t="s">
        <v>146</v>
      </c>
      <c r="E3" s="15" t="s">
        <v>147</v>
      </c>
      <c r="F3" s="15" t="s">
        <v>148</v>
      </c>
      <c r="G3" s="16" t="s">
        <v>5</v>
      </c>
      <c r="H3" s="16" t="s">
        <v>149</v>
      </c>
    </row>
    <row r="4" customFormat="1" ht="20.1" customHeight="1" spans="1:8">
      <c r="A4" s="14">
        <v>20442423</v>
      </c>
      <c r="B4" s="14">
        <v>28</v>
      </c>
      <c r="C4" s="17" t="s">
        <v>111</v>
      </c>
      <c r="D4" s="15"/>
      <c r="E4" s="18">
        <v>13</v>
      </c>
      <c r="F4" s="19">
        <v>237</v>
      </c>
      <c r="G4" s="20">
        <v>3</v>
      </c>
      <c r="H4" s="20">
        <f>F4+G4</f>
        <v>240</v>
      </c>
    </row>
    <row r="5" ht="20.1" customHeight="1" spans="1:8">
      <c r="A5" s="21">
        <v>20562415</v>
      </c>
      <c r="B5" s="21">
        <v>131</v>
      </c>
      <c r="C5" s="17" t="s">
        <v>150</v>
      </c>
      <c r="D5" s="14" t="s">
        <v>151</v>
      </c>
      <c r="E5" s="18">
        <v>64.8</v>
      </c>
      <c r="F5" s="22">
        <v>237</v>
      </c>
      <c r="G5" s="22">
        <v>3</v>
      </c>
      <c r="H5" s="20">
        <f t="shared" ref="H5:H32" si="0">F5+G5</f>
        <v>240</v>
      </c>
    </row>
    <row r="6" ht="20.1" customHeight="1" spans="1:8">
      <c r="A6" s="21">
        <v>20562415</v>
      </c>
      <c r="B6" s="21">
        <v>132</v>
      </c>
      <c r="C6" s="17" t="s">
        <v>152</v>
      </c>
      <c r="D6" s="14" t="s">
        <v>151</v>
      </c>
      <c r="E6" s="18">
        <v>64.8</v>
      </c>
      <c r="F6" s="22">
        <v>237</v>
      </c>
      <c r="G6" s="22">
        <v>3</v>
      </c>
      <c r="H6" s="20">
        <f t="shared" si="0"/>
        <v>240</v>
      </c>
    </row>
    <row r="7" ht="20.1" customHeight="1" spans="1:8">
      <c r="A7" s="21">
        <v>20562415</v>
      </c>
      <c r="B7" s="21">
        <v>133</v>
      </c>
      <c r="C7" s="17" t="s">
        <v>153</v>
      </c>
      <c r="D7" s="14" t="s">
        <v>151</v>
      </c>
      <c r="E7" s="18">
        <v>69.8</v>
      </c>
      <c r="F7" s="22">
        <v>195</v>
      </c>
      <c r="G7" s="22">
        <v>2</v>
      </c>
      <c r="H7" s="20">
        <f t="shared" si="0"/>
        <v>197</v>
      </c>
    </row>
    <row r="8" ht="20.1" customHeight="1" spans="1:8">
      <c r="A8" s="21">
        <v>20562415</v>
      </c>
      <c r="B8" s="21">
        <v>134</v>
      </c>
      <c r="C8" s="17" t="s">
        <v>154</v>
      </c>
      <c r="D8" s="14" t="s">
        <v>151</v>
      </c>
      <c r="E8" s="18">
        <v>53.8</v>
      </c>
      <c r="F8" s="22">
        <v>40</v>
      </c>
      <c r="G8" s="22">
        <v>1</v>
      </c>
      <c r="H8" s="20">
        <f t="shared" si="0"/>
        <v>41</v>
      </c>
    </row>
    <row r="9" ht="20.1" customHeight="1" spans="1:8">
      <c r="A9" s="21">
        <v>20562415</v>
      </c>
      <c r="B9" s="21">
        <v>135</v>
      </c>
      <c r="C9" s="17" t="s">
        <v>155</v>
      </c>
      <c r="D9" s="14" t="s">
        <v>151</v>
      </c>
      <c r="E9" s="18">
        <v>56.8</v>
      </c>
      <c r="F9" s="22">
        <v>60</v>
      </c>
      <c r="G9" s="22">
        <v>1</v>
      </c>
      <c r="H9" s="20">
        <f t="shared" si="0"/>
        <v>61</v>
      </c>
    </row>
    <row r="10" ht="20.1" customHeight="1" spans="1:8">
      <c r="A10" s="21">
        <v>20562415</v>
      </c>
      <c r="B10" s="21">
        <v>136</v>
      </c>
      <c r="C10" s="17" t="s">
        <v>156</v>
      </c>
      <c r="D10" s="14" t="s">
        <v>151</v>
      </c>
      <c r="E10" s="18">
        <v>64.8</v>
      </c>
      <c r="F10" s="22">
        <v>97</v>
      </c>
      <c r="G10" s="22">
        <v>1</v>
      </c>
      <c r="H10" s="20">
        <f t="shared" si="0"/>
        <v>98</v>
      </c>
    </row>
    <row r="11" ht="20.1" customHeight="1" spans="1:8">
      <c r="A11" s="21">
        <v>20562415</v>
      </c>
      <c r="B11" s="21">
        <v>137</v>
      </c>
      <c r="C11" s="23" t="s">
        <v>157</v>
      </c>
      <c r="D11" s="14" t="s">
        <v>151</v>
      </c>
      <c r="E11" s="18">
        <v>64.8</v>
      </c>
      <c r="F11" s="22">
        <v>102</v>
      </c>
      <c r="G11" s="22">
        <v>1</v>
      </c>
      <c r="H11" s="20">
        <f t="shared" si="0"/>
        <v>103</v>
      </c>
    </row>
    <row r="12" ht="20.1" customHeight="1" spans="1:8">
      <c r="A12" s="21">
        <v>20562415</v>
      </c>
      <c r="B12" s="21">
        <v>138</v>
      </c>
      <c r="C12" s="17" t="s">
        <v>158</v>
      </c>
      <c r="D12" s="14" t="s">
        <v>151</v>
      </c>
      <c r="E12" s="18">
        <v>64.8</v>
      </c>
      <c r="F12" s="22">
        <v>191</v>
      </c>
      <c r="G12" s="22">
        <v>2</v>
      </c>
      <c r="H12" s="20">
        <f t="shared" si="0"/>
        <v>193</v>
      </c>
    </row>
    <row r="13" ht="20.1" customHeight="1" spans="1:8">
      <c r="A13" s="21">
        <v>20562415</v>
      </c>
      <c r="B13" s="21">
        <v>139</v>
      </c>
      <c r="C13" s="17" t="s">
        <v>159</v>
      </c>
      <c r="D13" s="14" t="s">
        <v>151</v>
      </c>
      <c r="E13" s="18">
        <v>56.8</v>
      </c>
      <c r="F13" s="22">
        <v>221</v>
      </c>
      <c r="G13" s="22">
        <v>2</v>
      </c>
      <c r="H13" s="20">
        <f t="shared" si="0"/>
        <v>223</v>
      </c>
    </row>
    <row r="14" ht="20.1" customHeight="1" spans="1:8">
      <c r="A14" s="20">
        <v>20562441</v>
      </c>
      <c r="B14" s="21">
        <v>140</v>
      </c>
      <c r="C14" s="20" t="s">
        <v>160</v>
      </c>
      <c r="D14" s="24" t="s">
        <v>161</v>
      </c>
      <c r="E14" s="24">
        <v>75.8</v>
      </c>
      <c r="F14" s="25"/>
      <c r="G14" s="17"/>
      <c r="H14" s="20">
        <f t="shared" si="0"/>
        <v>0</v>
      </c>
    </row>
    <row r="15" ht="20.1" customHeight="1" spans="1:8">
      <c r="A15" s="20">
        <v>20562441</v>
      </c>
      <c r="B15" s="21">
        <v>141</v>
      </c>
      <c r="C15" s="20" t="s">
        <v>162</v>
      </c>
      <c r="D15" s="24" t="s">
        <v>161</v>
      </c>
      <c r="E15" s="24">
        <v>74.8</v>
      </c>
      <c r="F15" s="25"/>
      <c r="G15" s="17"/>
      <c r="H15" s="20">
        <f t="shared" si="0"/>
        <v>0</v>
      </c>
    </row>
    <row r="16" ht="20.1" customHeight="1" spans="1:8">
      <c r="A16" s="20">
        <v>20562441</v>
      </c>
      <c r="B16" s="21">
        <v>142</v>
      </c>
      <c r="C16" s="20" t="s">
        <v>163</v>
      </c>
      <c r="D16" s="24" t="s">
        <v>161</v>
      </c>
      <c r="E16" s="24">
        <v>69.8</v>
      </c>
      <c r="F16" s="25"/>
      <c r="G16" s="17"/>
      <c r="H16" s="20">
        <f t="shared" si="0"/>
        <v>0</v>
      </c>
    </row>
    <row r="17" ht="20.1" customHeight="1" spans="1:8">
      <c r="A17" s="20">
        <v>20562441</v>
      </c>
      <c r="B17" s="21">
        <v>143</v>
      </c>
      <c r="C17" s="20" t="s">
        <v>164</v>
      </c>
      <c r="D17" s="24" t="s">
        <v>161</v>
      </c>
      <c r="E17" s="24">
        <v>74.8</v>
      </c>
      <c r="F17" s="25"/>
      <c r="G17" s="17"/>
      <c r="H17" s="20">
        <f t="shared" si="0"/>
        <v>0</v>
      </c>
    </row>
    <row r="18" ht="20.1" customHeight="1" spans="1:8">
      <c r="A18" s="20">
        <v>20562441</v>
      </c>
      <c r="B18" s="21">
        <v>144</v>
      </c>
      <c r="C18" s="20" t="s">
        <v>165</v>
      </c>
      <c r="D18" s="24" t="s">
        <v>161</v>
      </c>
      <c r="E18" s="24">
        <v>74.8</v>
      </c>
      <c r="F18" s="25"/>
      <c r="G18" s="17"/>
      <c r="H18" s="20">
        <f t="shared" si="0"/>
        <v>0</v>
      </c>
    </row>
    <row r="19" ht="20.1" customHeight="1" spans="1:8">
      <c r="A19" s="20">
        <v>20562441</v>
      </c>
      <c r="B19" s="21">
        <v>145</v>
      </c>
      <c r="C19" s="20" t="s">
        <v>166</v>
      </c>
      <c r="D19" s="24" t="s">
        <v>161</v>
      </c>
      <c r="E19" s="24">
        <v>69.6</v>
      </c>
      <c r="F19" s="25"/>
      <c r="G19" s="17"/>
      <c r="H19" s="20">
        <f t="shared" si="0"/>
        <v>0</v>
      </c>
    </row>
    <row r="20" ht="20.1" customHeight="1" spans="1:8">
      <c r="A20" s="20">
        <v>20562441</v>
      </c>
      <c r="B20" s="21">
        <v>146</v>
      </c>
      <c r="C20" s="20" t="s">
        <v>167</v>
      </c>
      <c r="D20" s="24" t="s">
        <v>161</v>
      </c>
      <c r="E20" s="24">
        <v>74.8</v>
      </c>
      <c r="F20" s="25"/>
      <c r="G20" s="17"/>
      <c r="H20" s="20">
        <f t="shared" si="0"/>
        <v>0</v>
      </c>
    </row>
    <row r="21" ht="20.1" customHeight="1" spans="1:8">
      <c r="A21" s="20">
        <v>20562441</v>
      </c>
      <c r="B21" s="21">
        <v>147</v>
      </c>
      <c r="C21" s="20" t="s">
        <v>168</v>
      </c>
      <c r="D21" s="24" t="s">
        <v>161</v>
      </c>
      <c r="E21" s="24">
        <v>74.8</v>
      </c>
      <c r="F21" s="25"/>
      <c r="G21" s="17"/>
      <c r="H21" s="20">
        <f t="shared" si="0"/>
        <v>0</v>
      </c>
    </row>
    <row r="22" ht="20.1" customHeight="1" spans="1:8">
      <c r="A22" s="20">
        <v>20562441</v>
      </c>
      <c r="B22" s="21">
        <v>148</v>
      </c>
      <c r="C22" s="20" t="s">
        <v>169</v>
      </c>
      <c r="D22" s="24" t="s">
        <v>161</v>
      </c>
      <c r="E22" s="24">
        <v>68.8</v>
      </c>
      <c r="F22" s="25"/>
      <c r="G22" s="17"/>
      <c r="H22" s="20">
        <f t="shared" si="0"/>
        <v>0</v>
      </c>
    </row>
    <row r="23" ht="20.1" customHeight="1" spans="1:8">
      <c r="A23" s="21">
        <v>20562434</v>
      </c>
      <c r="B23" s="24">
        <v>81</v>
      </c>
      <c r="C23" s="26" t="s">
        <v>170</v>
      </c>
      <c r="D23" s="24" t="s">
        <v>171</v>
      </c>
      <c r="E23" s="27">
        <v>78.8</v>
      </c>
      <c r="F23" s="25"/>
      <c r="G23" s="17"/>
      <c r="H23" s="20">
        <f t="shared" si="0"/>
        <v>0</v>
      </c>
    </row>
    <row r="24" ht="20.1" customHeight="1" spans="1:8">
      <c r="A24" s="21">
        <v>20562434</v>
      </c>
      <c r="B24" s="24">
        <v>82</v>
      </c>
      <c r="C24" s="26" t="s">
        <v>172</v>
      </c>
      <c r="D24" s="24" t="s">
        <v>171</v>
      </c>
      <c r="E24" s="27">
        <v>82.8</v>
      </c>
      <c r="F24" s="25"/>
      <c r="G24" s="17"/>
      <c r="H24" s="20">
        <f t="shared" si="0"/>
        <v>0</v>
      </c>
    </row>
    <row r="25" ht="20.1" customHeight="1" spans="1:8">
      <c r="A25" s="21">
        <v>20562434</v>
      </c>
      <c r="B25" s="24">
        <v>83</v>
      </c>
      <c r="C25" s="26" t="s">
        <v>173</v>
      </c>
      <c r="D25" s="24" t="s">
        <v>171</v>
      </c>
      <c r="E25" s="27">
        <v>75.8</v>
      </c>
      <c r="F25" s="25"/>
      <c r="G25" s="17"/>
      <c r="H25" s="20">
        <f t="shared" si="0"/>
        <v>0</v>
      </c>
    </row>
    <row r="26" ht="20.1" customHeight="1" spans="1:8">
      <c r="A26" s="21">
        <v>20562434</v>
      </c>
      <c r="B26" s="24">
        <v>84</v>
      </c>
      <c r="C26" s="26" t="s">
        <v>174</v>
      </c>
      <c r="D26" s="24" t="s">
        <v>171</v>
      </c>
      <c r="E26" s="27">
        <v>69.8</v>
      </c>
      <c r="F26" s="25"/>
      <c r="G26" s="17"/>
      <c r="H26" s="20">
        <f t="shared" si="0"/>
        <v>0</v>
      </c>
    </row>
    <row r="27" ht="20.1" customHeight="1" spans="1:8">
      <c r="A27" s="21">
        <v>20562434</v>
      </c>
      <c r="B27" s="24">
        <v>85</v>
      </c>
      <c r="C27" s="26" t="s">
        <v>175</v>
      </c>
      <c r="D27" s="24" t="s">
        <v>171</v>
      </c>
      <c r="E27" s="27">
        <v>59.8</v>
      </c>
      <c r="F27" s="25"/>
      <c r="G27" s="17"/>
      <c r="H27" s="20">
        <f t="shared" si="0"/>
        <v>0</v>
      </c>
    </row>
    <row r="28" ht="20.1" customHeight="1" spans="1:8">
      <c r="A28" s="21">
        <v>20562434</v>
      </c>
      <c r="B28" s="24">
        <v>86</v>
      </c>
      <c r="C28" s="26" t="s">
        <v>176</v>
      </c>
      <c r="D28" s="24" t="s">
        <v>171</v>
      </c>
      <c r="E28" s="27">
        <v>71.8</v>
      </c>
      <c r="F28" s="25"/>
      <c r="G28" s="17"/>
      <c r="H28" s="20">
        <f t="shared" si="0"/>
        <v>0</v>
      </c>
    </row>
    <row r="29" ht="20.1" customHeight="1" spans="1:8">
      <c r="A29" s="21">
        <v>20562434</v>
      </c>
      <c r="B29" s="24">
        <v>87</v>
      </c>
      <c r="C29" s="26" t="s">
        <v>177</v>
      </c>
      <c r="D29" s="24" t="s">
        <v>171</v>
      </c>
      <c r="E29" s="27">
        <v>71.8</v>
      </c>
      <c r="F29" s="25"/>
      <c r="G29" s="17"/>
      <c r="H29" s="20">
        <f t="shared" si="0"/>
        <v>0</v>
      </c>
    </row>
    <row r="30" ht="20.1" customHeight="1" spans="1:8">
      <c r="A30" s="21">
        <v>20562434</v>
      </c>
      <c r="B30" s="24">
        <v>88</v>
      </c>
      <c r="C30" s="26" t="s">
        <v>178</v>
      </c>
      <c r="D30" s="24" t="s">
        <v>171</v>
      </c>
      <c r="E30" s="27">
        <v>65.8</v>
      </c>
      <c r="F30" s="25"/>
      <c r="G30" s="17"/>
      <c r="H30" s="20">
        <f t="shared" si="0"/>
        <v>0</v>
      </c>
    </row>
    <row r="31" s="3" customFormat="1" ht="20.1" customHeight="1" spans="1:8">
      <c r="A31" s="21">
        <v>20562434</v>
      </c>
      <c r="B31" s="24">
        <v>89</v>
      </c>
      <c r="C31" s="26" t="s">
        <v>179</v>
      </c>
      <c r="D31" s="24" t="s">
        <v>171</v>
      </c>
      <c r="E31" s="27">
        <v>69.8</v>
      </c>
      <c r="F31" s="28"/>
      <c r="G31" s="29"/>
      <c r="H31" s="20">
        <f t="shared" si="0"/>
        <v>0</v>
      </c>
    </row>
    <row r="32" s="3" customFormat="1" ht="20.1" customHeight="1" spans="1:8">
      <c r="A32" s="30" t="s">
        <v>180</v>
      </c>
      <c r="B32" s="30"/>
      <c r="C32" s="31"/>
      <c r="D32" s="32" t="s">
        <v>181</v>
      </c>
      <c r="E32" s="32"/>
      <c r="F32" s="31"/>
      <c r="G32" s="29"/>
      <c r="H32" s="20">
        <f t="shared" si="0"/>
        <v>0</v>
      </c>
    </row>
    <row r="33" s="3" customFormat="1" ht="18" customHeight="1" spans="1:6">
      <c r="A33" s="33"/>
      <c r="B33" s="34"/>
      <c r="C33" s="35"/>
      <c r="D33" s="4"/>
      <c r="E33" s="36"/>
      <c r="F33" s="36"/>
    </row>
    <row r="34" s="3" customFormat="1" ht="26.1" customHeight="1" spans="1:7">
      <c r="A34" s="6" t="s">
        <v>182</v>
      </c>
      <c r="B34" s="4"/>
      <c r="C34" s="4" t="s">
        <v>43</v>
      </c>
      <c r="D34" s="4"/>
      <c r="E34" s="33" t="s">
        <v>112</v>
      </c>
      <c r="F34" s="33"/>
      <c r="G34" s="33"/>
    </row>
    <row r="35" s="3" customFormat="1" ht="24" customHeight="1" spans="1:6">
      <c r="A35" s="33"/>
      <c r="B35" s="34"/>
      <c r="C35" s="37"/>
      <c r="D35" s="38">
        <v>2023</v>
      </c>
      <c r="E35" s="39" t="s">
        <v>183</v>
      </c>
      <c r="F35" s="39"/>
    </row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mergeCells count="8">
    <mergeCell ref="C1:D1"/>
    <mergeCell ref="E1:F1"/>
    <mergeCell ref="C2:D2"/>
    <mergeCell ref="E2:F2"/>
    <mergeCell ref="A32:B32"/>
    <mergeCell ref="D32:E32"/>
    <mergeCell ref="E34:G34"/>
    <mergeCell ref="E35:F35"/>
  </mergeCells>
  <printOptions horizontalCentered="1"/>
  <pageMargins left="0.236111111111111" right="0.357638888888889" top="0.60625" bottom="0.60625" header="0.511805555555556" footer="0.393055555555556"/>
  <pageSetup paperSize="9" fitToHeight="0" orientation="portrait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>
    <arrUserId title="区域1" rangeCreator="" othersAccessPermission="edit"/>
    <arrUserId title="区域1_1" rangeCreator="" othersAccessPermission="edit"/>
  </rangeList>
  <rangeList sheetStid="9" master=""/>
  <rangeList sheetStid="10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高一教材教辅教参</vt:lpstr>
      <vt:lpstr>高二教材教辅教参</vt:lpstr>
      <vt:lpstr>高三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2024-05-20T01:19:23Z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CF07C886C44B4985B15C9A3AF83BEACF_13</vt:lpwstr>
  </property>
  <property fmtid="{D5CDD505-2E9C-101B-9397-08002B2CF9AE}" pid="3" name="KSOProductBuildVer">
    <vt:lpwstr>2052-12.1.0.16729</vt:lpwstr>
  </property>
</Properties>
</file>