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1" activeTab="2"/>
  </bookViews>
  <sheets>
    <sheet name="学生课本" sheetId="10" r:id="rId1"/>
    <sheet name="教师教本" sheetId="9" r:id="rId2"/>
    <sheet name="七年级教参" sheetId="2" r:id="rId3"/>
    <sheet name="八年级教参" sheetId="3" r:id="rId4"/>
    <sheet name="九年级教参" sheetId="4" r:id="rId5"/>
    <sheet name="初中挂图" sheetId="13" r:id="rId6"/>
    <sheet name="教案" sheetId="7" r:id="rId7"/>
    <sheet name="课程标准" sheetId="6" r:id="rId8"/>
    <sheet name="课程标准解读" sheetId="14" r:id="rId9"/>
    <sheet name="视频卡" sheetId="5" r:id="rId10"/>
    <sheet name="数学核心素养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<sst xmlns="http://schemas.openxmlformats.org/spreadsheetml/2006/main" count="358" uniqueCount="253">
  <si>
    <t>2026年春季初中学生课本汇总单</t>
  </si>
  <si>
    <t>订数        校名</t>
  </si>
  <si>
    <t>七年级课本</t>
  </si>
  <si>
    <t>八年级课本</t>
  </si>
  <si>
    <t>九年级课本</t>
  </si>
  <si>
    <t>课本</t>
  </si>
  <si>
    <t>循环：艺术·音乐、艺术·美术</t>
  </si>
  <si>
    <t>非循环：艺术·音乐、艺术·美术</t>
  </si>
  <si>
    <t>循环：音乐、美术</t>
  </si>
  <si>
    <t>滕州市荆河街道滕南中学</t>
  </si>
  <si>
    <t>合计</t>
  </si>
  <si>
    <t>备注：八年级循环教材改版，按照实际学生数1:1统配。</t>
  </si>
  <si>
    <t>单位（章）：  滕州市荆河街道滕南中学                      负责人：高强             经办人：罗磊</t>
  </si>
  <si>
    <t xml:space="preserve"> 2025年 11 月 10 日</t>
  </si>
  <si>
    <t xml:space="preserve"> </t>
  </si>
  <si>
    <t>2026年春季课本汇总单</t>
  </si>
  <si>
    <t>订数            校名</t>
  </si>
  <si>
    <t>七年级</t>
  </si>
  <si>
    <t>八年级</t>
  </si>
  <si>
    <t>九年级</t>
  </si>
  <si>
    <t>循环</t>
  </si>
  <si>
    <t>非循环</t>
  </si>
  <si>
    <t>道德与法治</t>
  </si>
  <si>
    <t>语文</t>
  </si>
  <si>
    <t>数学</t>
  </si>
  <si>
    <t>英语</t>
  </si>
  <si>
    <t>生物</t>
  </si>
  <si>
    <t>历史</t>
  </si>
  <si>
    <t>地理</t>
  </si>
  <si>
    <t>地理图册</t>
  </si>
  <si>
    <t>音乐</t>
  </si>
  <si>
    <t>美术</t>
  </si>
  <si>
    <t>物理</t>
  </si>
  <si>
    <t>化学</t>
  </si>
  <si>
    <t>单位（章）： 滕州市荆河街道滕南中学                            负责人：高强                                 经办人：罗磊</t>
  </si>
  <si>
    <r>
      <rPr>
        <b/>
        <sz val="18"/>
        <rFont val="Times New Roman"/>
        <charset val="0"/>
      </rPr>
      <t>2026</t>
    </r>
    <r>
      <rPr>
        <b/>
        <sz val="18"/>
        <rFont val="宋体"/>
        <charset val="0"/>
      </rPr>
      <t>年春季七年级教参、挂图、课件汇总单</t>
    </r>
  </si>
  <si>
    <t xml:space="preserve">订数                     校名 </t>
  </si>
  <si>
    <t>道德教参</t>
  </si>
  <si>
    <t>道德教学课件U盘版</t>
  </si>
  <si>
    <t>道法设计与指导 书</t>
  </si>
  <si>
    <t>道德设计与指导 课件U盘版</t>
  </si>
  <si>
    <t>道德设计与指导 书+U盘</t>
  </si>
  <si>
    <t>道法挂图</t>
  </si>
  <si>
    <t>语文教参</t>
  </si>
  <si>
    <t>语文教学课件U盘版</t>
  </si>
  <si>
    <t>语文设计与指导 书</t>
  </si>
  <si>
    <t>语文设计与指导 U盘版</t>
  </si>
  <si>
    <t>语文设计与指导 书+U盘</t>
  </si>
  <si>
    <t>语文挂图</t>
  </si>
  <si>
    <t>数学教参</t>
  </si>
  <si>
    <t>英语教参</t>
  </si>
  <si>
    <t>英语教学课件U盘版</t>
  </si>
  <si>
    <t>英语设计与指导 书</t>
  </si>
  <si>
    <t>英语设计与指导 U盘</t>
  </si>
  <si>
    <t>英语设计与指导 书+U盘</t>
  </si>
  <si>
    <t>英语挂图</t>
  </si>
  <si>
    <t>生物教参</t>
  </si>
  <si>
    <t>历史教参</t>
  </si>
  <si>
    <t>历史教学课件U盘版</t>
  </si>
  <si>
    <t>历史设计与指导 书</t>
  </si>
  <si>
    <t>历史设计与指导 U盘</t>
  </si>
  <si>
    <t>历史设计与指导 书+U盘</t>
  </si>
  <si>
    <t>历史挂图</t>
  </si>
  <si>
    <t>地理教参</t>
  </si>
  <si>
    <t>音乐教参</t>
  </si>
  <si>
    <t>美术教参</t>
  </si>
  <si>
    <t>备注：标黄色组合为两项标绿色单品的套装，请勿重复征订</t>
  </si>
  <si>
    <t>单位（章）：滕州市荆河街道滕南中学                          负责人：高强                               经办人：罗磊</t>
  </si>
  <si>
    <t xml:space="preserve"> 2025年 11 月 10日</t>
  </si>
  <si>
    <r>
      <rPr>
        <b/>
        <sz val="18"/>
        <rFont val="Times New Roman"/>
        <charset val="0"/>
      </rPr>
      <t>2026</t>
    </r>
    <r>
      <rPr>
        <b/>
        <sz val="18"/>
        <rFont val="宋体"/>
        <charset val="0"/>
      </rPr>
      <t>年春季八年级教参、挂图、课件汇总单</t>
    </r>
  </si>
  <si>
    <t>物理教参</t>
  </si>
  <si>
    <t>物理教学课件U盘版</t>
  </si>
  <si>
    <t>物理设计与指导 书</t>
  </si>
  <si>
    <t>物理设计与指导 U盘版</t>
  </si>
  <si>
    <t>物理设计与指导 书+U盘</t>
  </si>
  <si>
    <t>物理挂图</t>
  </si>
  <si>
    <t>单位（章）：滕州市荆河街道滕南中学                                                   负责人：高强                                                 经办人：罗磊</t>
  </si>
  <si>
    <t xml:space="preserve"> 2025年11 月10  日</t>
  </si>
  <si>
    <t>2026年春季九年级教参、挂图、课件汇总单</t>
  </si>
  <si>
    <t xml:space="preserve">订数                               校名   </t>
  </si>
  <si>
    <t>道德多媒体教师教案光盘</t>
  </si>
  <si>
    <t>道德挂图</t>
  </si>
  <si>
    <t>语文多媒体教师教案光盘</t>
  </si>
  <si>
    <t>化学教参</t>
  </si>
  <si>
    <t>历史多媒体教案光盘</t>
  </si>
  <si>
    <t>单位（章）：滕州市荆河街道滕南中学                                负责人： 高强                                   经办人：罗磊</t>
  </si>
  <si>
    <t xml:space="preserve"> 2025年11月10 日</t>
  </si>
  <si>
    <t>2026年春季初中挂图汇总单</t>
  </si>
  <si>
    <t>中小学溺水防范救护知识</t>
  </si>
  <si>
    <t>中小学生法制教育及权益保护</t>
  </si>
  <si>
    <t>中小学校园突发事件的防范和处置</t>
  </si>
  <si>
    <t>中小学生守则</t>
  </si>
  <si>
    <t>防范校园霸陵须知</t>
  </si>
  <si>
    <t>中小学生垃圾分类普讲</t>
  </si>
  <si>
    <t>中小学生网络安全问题须知</t>
  </si>
  <si>
    <t>我爱你中国，中小学生爱国主意教育</t>
  </si>
  <si>
    <t>健康成长，从心开始 中小学生心理健康教育</t>
  </si>
  <si>
    <t>育人为本，惩戒有度 中小学生惩戒规则早知道</t>
  </si>
  <si>
    <t>安全防护从我做起 中小学生安全卫生健康教育</t>
  </si>
  <si>
    <t>学习时代楷模，争做新时代好少年</t>
  </si>
  <si>
    <t>撑起保护伞，未成年保护法律法规</t>
  </si>
  <si>
    <t>校园安全，尽在你我</t>
  </si>
  <si>
    <t>课本里的中国--中小学生应知应读的国学典籍</t>
  </si>
  <si>
    <t>科学精神进校园，建设科技强国</t>
  </si>
  <si>
    <t>课本里的中国书法</t>
  </si>
  <si>
    <t>文明校园从我做起</t>
  </si>
  <si>
    <t>呵护明亮双眸，拥有精彩未来-中小学生近视防护知识</t>
  </si>
  <si>
    <t>中外名人名言挂图-中国领袖人物</t>
  </si>
  <si>
    <t>中国名人挂图-著名历史人物（中国）</t>
  </si>
  <si>
    <t>外国名人挂图-著名历史人物（外国）</t>
  </si>
  <si>
    <t>外国科学家挂图-杰出科学家</t>
  </si>
  <si>
    <t>诗人挂图-杰出文学家（中国）</t>
  </si>
  <si>
    <t>中国音乐家挂图-杰出音乐家</t>
  </si>
  <si>
    <t>中外名人名言挂图-时代楷模</t>
  </si>
  <si>
    <t>中外名人名言挂图-革命先驱</t>
  </si>
  <si>
    <t>第三套中学生广播体操</t>
  </si>
  <si>
    <t>第二套校园集体舞</t>
  </si>
  <si>
    <t>第二届音乐教育名师大讲堂</t>
  </si>
  <si>
    <t>中华人民共和国国歌A4</t>
  </si>
  <si>
    <t>中华人民共和国国歌2开</t>
  </si>
  <si>
    <t>幸福少年-社会主义核心价值观少儿组歌</t>
  </si>
  <si>
    <t>中小学德育工作指南</t>
  </si>
  <si>
    <t>呵护生命平安成长-公共安全教育电影系列</t>
  </si>
  <si>
    <t>新冠肺炎防范挂图</t>
  </si>
  <si>
    <t>心理课程指南</t>
  </si>
  <si>
    <t>单位（章）： 滕州市荆河街道滕南中学                                     负责人：                                    经办人：</t>
  </si>
  <si>
    <t xml:space="preserve"> 2025年11 月10 日</t>
  </si>
  <si>
    <t>2026年春季初中新课标教案汇总单</t>
  </si>
  <si>
    <t>订 数                       校 名</t>
  </si>
  <si>
    <t>初中山东教育版教案</t>
  </si>
  <si>
    <t>初中上海交大版课程标准新教案</t>
  </si>
  <si>
    <t>鼎尖道德七</t>
  </si>
  <si>
    <t>鼎尖语文七</t>
  </si>
  <si>
    <t>鼎尖数学七</t>
  </si>
  <si>
    <t>鼎尖英语七</t>
  </si>
  <si>
    <t>鼎尖历史七</t>
  </si>
  <si>
    <t>鼎尖生物七</t>
  </si>
  <si>
    <t>鼎尖道德八</t>
  </si>
  <si>
    <t>鼎尖语文八</t>
  </si>
  <si>
    <t>鼎尖数学八</t>
  </si>
  <si>
    <t>鼎尖英语八</t>
  </si>
  <si>
    <t>鼎尖历史八</t>
  </si>
  <si>
    <t>鼎尖生物八</t>
  </si>
  <si>
    <t>鼎尖物理八</t>
  </si>
  <si>
    <t>鼎尖道德九</t>
  </si>
  <si>
    <t>鼎尖语文九</t>
  </si>
  <si>
    <t>鼎尖数学九</t>
  </si>
  <si>
    <t>鼎尖历史九</t>
  </si>
  <si>
    <t>教案道德七</t>
  </si>
  <si>
    <t>教案语文七</t>
  </si>
  <si>
    <t>教案英语七</t>
  </si>
  <si>
    <t>教案历史七</t>
  </si>
  <si>
    <t>教案语文八</t>
  </si>
  <si>
    <t>教案英语八</t>
  </si>
  <si>
    <t>教案物理八</t>
  </si>
  <si>
    <t>教案道德九</t>
  </si>
  <si>
    <t>教案语文九</t>
  </si>
  <si>
    <t>教案历史九</t>
  </si>
  <si>
    <t>教案数学七</t>
  </si>
  <si>
    <t>教案数学九</t>
  </si>
  <si>
    <t>体育教案七</t>
  </si>
  <si>
    <t>体育教案八</t>
  </si>
  <si>
    <t>体育教案九</t>
  </si>
  <si>
    <t>单位（章）： 滕州市荆河街道滕南中学                   负责人： 高强                                                经办人：罗磊</t>
  </si>
  <si>
    <t>2026年春季新课程标准汇总</t>
  </si>
  <si>
    <t>订数                 校名</t>
  </si>
  <si>
    <r>
      <rPr>
        <sz val="11"/>
        <color theme="1"/>
        <rFont val="仿宋_GB2312"/>
        <charset val="134"/>
      </rPr>
      <t>义务教育</t>
    </r>
    <r>
      <rPr>
        <sz val="11"/>
        <color indexed="10"/>
        <rFont val="仿宋_GB2312"/>
        <charset val="134"/>
      </rPr>
      <t xml:space="preserve">课程方案   </t>
    </r>
  </si>
  <si>
    <r>
      <rPr>
        <sz val="11"/>
        <color theme="1"/>
        <rFont val="仿宋_GB2312"/>
        <charset val="134"/>
      </rPr>
      <t>义务教育</t>
    </r>
    <r>
      <rPr>
        <sz val="11"/>
        <color indexed="10"/>
        <rFont val="仿宋_GB2312"/>
        <charset val="134"/>
      </rPr>
      <t>道德与法治</t>
    </r>
    <r>
      <rPr>
        <sz val="11"/>
        <color theme="1"/>
        <rFont val="仿宋_GB2312"/>
        <charset val="134"/>
      </rPr>
      <t xml:space="preserve">课程标准       </t>
    </r>
  </si>
  <si>
    <r>
      <rPr>
        <sz val="11"/>
        <color theme="1"/>
        <rFont val="仿宋_GB2312"/>
        <charset val="134"/>
      </rPr>
      <t>义务教育</t>
    </r>
    <r>
      <rPr>
        <sz val="11"/>
        <color indexed="10"/>
        <rFont val="仿宋_GB2312"/>
        <charset val="134"/>
      </rPr>
      <t>语文</t>
    </r>
    <r>
      <rPr>
        <sz val="11"/>
        <color theme="1"/>
        <rFont val="仿宋_GB2312"/>
        <charset val="134"/>
      </rPr>
      <t xml:space="preserve">课程标准                 </t>
    </r>
  </si>
  <si>
    <r>
      <rPr>
        <sz val="11"/>
        <color theme="1"/>
        <rFont val="仿宋_GB2312"/>
        <charset val="134"/>
      </rPr>
      <t>义务教育</t>
    </r>
    <r>
      <rPr>
        <sz val="11"/>
        <color rgb="FFFF0000"/>
        <rFont val="仿宋_GB2312"/>
        <charset val="134"/>
      </rPr>
      <t>历史</t>
    </r>
    <r>
      <rPr>
        <sz val="11"/>
        <color theme="1"/>
        <rFont val="仿宋_GB2312"/>
        <charset val="134"/>
      </rPr>
      <t xml:space="preserve">课程标准                      </t>
    </r>
  </si>
  <si>
    <r>
      <rPr>
        <sz val="11"/>
        <color theme="1"/>
        <rFont val="仿宋_GB2312"/>
        <charset val="134"/>
      </rPr>
      <t>义务教育</t>
    </r>
    <r>
      <rPr>
        <sz val="11"/>
        <color rgb="FFFF0000"/>
        <rFont val="仿宋_GB2312"/>
        <charset val="134"/>
      </rPr>
      <t>数学</t>
    </r>
    <r>
      <rPr>
        <sz val="11"/>
        <color theme="1"/>
        <rFont val="仿宋_GB2312"/>
        <charset val="134"/>
      </rPr>
      <t xml:space="preserve">课程标准                      </t>
    </r>
  </si>
  <si>
    <r>
      <rPr>
        <sz val="11"/>
        <color theme="1"/>
        <rFont val="仿宋_GB2312"/>
        <charset val="134"/>
      </rPr>
      <t>义务教育</t>
    </r>
    <r>
      <rPr>
        <sz val="11"/>
        <color rgb="FFFF0000"/>
        <rFont val="仿宋_GB2312"/>
        <charset val="134"/>
      </rPr>
      <t>英语</t>
    </r>
    <r>
      <rPr>
        <sz val="11"/>
        <color theme="1"/>
        <rFont val="仿宋_GB2312"/>
        <charset val="134"/>
      </rPr>
      <t xml:space="preserve">课程标准                             </t>
    </r>
  </si>
  <si>
    <r>
      <rPr>
        <sz val="11"/>
        <color theme="1"/>
        <rFont val="仿宋_GB2312"/>
        <charset val="134"/>
      </rPr>
      <t>义务教育</t>
    </r>
    <r>
      <rPr>
        <sz val="11"/>
        <color rgb="FFFF0000"/>
        <rFont val="仿宋_GB2312"/>
        <charset val="134"/>
      </rPr>
      <t>地理</t>
    </r>
    <r>
      <rPr>
        <sz val="11"/>
        <color theme="1"/>
        <rFont val="仿宋_GB2312"/>
        <charset val="134"/>
      </rPr>
      <t>课程标准</t>
    </r>
  </si>
  <si>
    <r>
      <rPr>
        <sz val="11"/>
        <color theme="1"/>
        <rFont val="仿宋_GB2312"/>
        <charset val="134"/>
      </rPr>
      <t>义务教育</t>
    </r>
    <r>
      <rPr>
        <sz val="11"/>
        <color rgb="FFFF0000"/>
        <rFont val="仿宋_GB2312"/>
        <charset val="134"/>
      </rPr>
      <t>物理</t>
    </r>
    <r>
      <rPr>
        <sz val="11"/>
        <color theme="1"/>
        <rFont val="仿宋_GB2312"/>
        <charset val="134"/>
      </rPr>
      <t>课程标准</t>
    </r>
  </si>
  <si>
    <r>
      <rPr>
        <sz val="11"/>
        <color theme="1"/>
        <rFont val="仿宋_GB2312"/>
        <charset val="134"/>
      </rPr>
      <t>义务教育</t>
    </r>
    <r>
      <rPr>
        <sz val="11"/>
        <color rgb="FFFF0000"/>
        <rFont val="仿宋_GB2312"/>
        <charset val="134"/>
      </rPr>
      <t>化学</t>
    </r>
    <r>
      <rPr>
        <sz val="11"/>
        <color theme="1"/>
        <rFont val="仿宋_GB2312"/>
        <charset val="134"/>
      </rPr>
      <t>课程标准</t>
    </r>
  </si>
  <si>
    <r>
      <rPr>
        <sz val="11"/>
        <color theme="1"/>
        <rFont val="仿宋_GB2312"/>
        <charset val="134"/>
      </rPr>
      <t>义务教育</t>
    </r>
    <r>
      <rPr>
        <sz val="11"/>
        <color rgb="FFFF0000"/>
        <rFont val="仿宋_GB2312"/>
        <charset val="134"/>
      </rPr>
      <t>生物学</t>
    </r>
    <r>
      <rPr>
        <sz val="11"/>
        <color theme="1"/>
        <rFont val="仿宋_GB2312"/>
        <charset val="134"/>
      </rPr>
      <t xml:space="preserve">课程标准                 </t>
    </r>
  </si>
  <si>
    <r>
      <rPr>
        <sz val="11"/>
        <color theme="1"/>
        <rFont val="仿宋_GB2312"/>
        <charset val="134"/>
      </rPr>
      <t>义务教育</t>
    </r>
    <r>
      <rPr>
        <sz val="11"/>
        <color indexed="10"/>
        <rFont val="仿宋_GB2312"/>
        <charset val="134"/>
      </rPr>
      <t>信息科技</t>
    </r>
    <r>
      <rPr>
        <sz val="11"/>
        <color theme="1"/>
        <rFont val="仿宋_GB2312"/>
        <charset val="134"/>
      </rPr>
      <t xml:space="preserve">课程标准     </t>
    </r>
  </si>
  <si>
    <r>
      <rPr>
        <sz val="11"/>
        <color theme="1"/>
        <rFont val="仿宋_GB2312"/>
        <charset val="134"/>
      </rPr>
      <t>义务教育</t>
    </r>
    <r>
      <rPr>
        <sz val="11"/>
        <color indexed="10"/>
        <rFont val="仿宋_GB2312"/>
        <charset val="134"/>
      </rPr>
      <t>体育与健康</t>
    </r>
    <r>
      <rPr>
        <sz val="11"/>
        <color theme="1"/>
        <rFont val="仿宋_GB2312"/>
        <charset val="134"/>
      </rPr>
      <t xml:space="preserve">课程标准              </t>
    </r>
  </si>
  <si>
    <r>
      <rPr>
        <sz val="11"/>
        <color theme="1"/>
        <rFont val="仿宋_GB2312"/>
        <charset val="134"/>
      </rPr>
      <t>义务教育</t>
    </r>
    <r>
      <rPr>
        <sz val="11"/>
        <color indexed="10"/>
        <rFont val="仿宋_GB2312"/>
        <charset val="134"/>
      </rPr>
      <t>艺术</t>
    </r>
    <r>
      <rPr>
        <sz val="11"/>
        <color theme="1"/>
        <rFont val="仿宋_GB2312"/>
        <charset val="134"/>
      </rPr>
      <t>课程标准</t>
    </r>
  </si>
  <si>
    <r>
      <rPr>
        <sz val="11"/>
        <color theme="1"/>
        <rFont val="仿宋_GB2312"/>
        <charset val="134"/>
      </rPr>
      <t>义务教育</t>
    </r>
    <r>
      <rPr>
        <sz val="11"/>
        <color indexed="10"/>
        <rFont val="仿宋_GB2312"/>
        <charset val="134"/>
      </rPr>
      <t>劳动</t>
    </r>
    <r>
      <rPr>
        <sz val="11"/>
        <color theme="1"/>
        <rFont val="仿宋_GB2312"/>
        <charset val="134"/>
      </rPr>
      <t>课程标准</t>
    </r>
  </si>
  <si>
    <t xml:space="preserve">单位（章）：滕州市荆河街道滕南中学               负责人：高强               经办人：罗磊          </t>
  </si>
  <si>
    <r>
      <rPr>
        <b/>
        <sz val="18"/>
        <rFont val="Times New Roman"/>
        <charset val="0"/>
      </rPr>
      <t>2026</t>
    </r>
    <r>
      <rPr>
        <b/>
        <sz val="18"/>
        <rFont val="宋体"/>
        <charset val="0"/>
      </rPr>
      <t>年春季课程标准解读汇总单</t>
    </r>
  </si>
  <si>
    <t>课程方案解读</t>
  </si>
  <si>
    <r>
      <rPr>
        <sz val="11"/>
        <color rgb="FFFF0000"/>
        <rFont val="宋体"/>
        <charset val="134"/>
      </rPr>
      <t>数学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</si>
  <si>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英语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</si>
  <si>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历史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</si>
  <si>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生物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</si>
  <si>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艺术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</si>
  <si>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劳动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</si>
  <si>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信息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</si>
  <si>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道法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</si>
  <si>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语文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</si>
  <si>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地理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</si>
  <si>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物理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</si>
  <si>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化学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</si>
  <si>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体育</t>
    </r>
    <r>
      <rPr>
        <sz val="11"/>
        <rFont val="宋体"/>
        <charset val="134"/>
      </rPr>
      <t>课程标准解读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</si>
  <si>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道法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</si>
  <si>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语文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</si>
  <si>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数学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</si>
  <si>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英语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</si>
  <si>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物理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</si>
  <si>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化学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</si>
  <si>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生物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</si>
  <si>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历史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</si>
  <si>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地理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</si>
  <si>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信息</t>
    </r>
  </si>
  <si>
    <r>
      <rPr>
        <sz val="11"/>
        <rFont val="宋体"/>
        <charset val="134"/>
      </rPr>
      <t xml:space="preserve">解析与教学指导 </t>
    </r>
    <r>
      <rPr>
        <sz val="11"/>
        <color rgb="FFFF0000"/>
        <rFont val="宋体"/>
        <charset val="134"/>
      </rPr>
      <t>劳动</t>
    </r>
  </si>
  <si>
    <r>
      <rPr>
        <sz val="11"/>
        <rFont val="宋体"/>
        <charset val="134"/>
      </rPr>
      <t xml:space="preserve">解析与教学指导 </t>
    </r>
    <r>
      <rPr>
        <sz val="11"/>
        <color rgb="FFFF0000"/>
        <rFont val="宋体"/>
        <charset val="134"/>
      </rPr>
      <t>音乐</t>
    </r>
  </si>
  <si>
    <r>
      <rPr>
        <sz val="11"/>
        <rFont val="宋体"/>
        <charset val="134"/>
      </rPr>
      <t xml:space="preserve">解析与教学指导 </t>
    </r>
    <r>
      <rPr>
        <sz val="11"/>
        <color rgb="FFFF0000"/>
        <rFont val="宋体"/>
        <charset val="134"/>
      </rPr>
      <t>美术</t>
    </r>
  </si>
  <si>
    <r>
      <rPr>
        <sz val="11"/>
        <rFont val="宋体"/>
        <charset val="134"/>
      </rPr>
      <t xml:space="preserve">解析与教学指导 </t>
    </r>
    <r>
      <rPr>
        <sz val="11"/>
        <color rgb="FFFF0000"/>
        <rFont val="宋体"/>
        <charset val="134"/>
      </rPr>
      <t>体育与健康</t>
    </r>
  </si>
  <si>
    <r>
      <rPr>
        <sz val="11"/>
        <rFont val="宋体"/>
        <charset val="134"/>
      </rPr>
      <t>课标22年版课例式解读 初中</t>
    </r>
    <r>
      <rPr>
        <sz val="11"/>
        <color rgb="FFFF0000"/>
        <rFont val="宋体"/>
        <charset val="134"/>
      </rPr>
      <t>语文</t>
    </r>
  </si>
  <si>
    <r>
      <rPr>
        <sz val="11"/>
        <rFont val="宋体"/>
        <charset val="134"/>
      </rPr>
      <t>课标22年版课例式解读 初中</t>
    </r>
    <r>
      <rPr>
        <sz val="11"/>
        <color rgb="FFFF0000"/>
        <rFont val="宋体"/>
        <charset val="134"/>
      </rPr>
      <t>数学</t>
    </r>
  </si>
  <si>
    <r>
      <rPr>
        <sz val="11"/>
        <rFont val="宋体"/>
        <charset val="134"/>
      </rPr>
      <t>课标22年版课例式解读 初中</t>
    </r>
    <r>
      <rPr>
        <sz val="11"/>
        <color rgb="FFFF0000"/>
        <rFont val="宋体"/>
        <charset val="134"/>
      </rPr>
      <t>英语</t>
    </r>
  </si>
  <si>
    <r>
      <rPr>
        <sz val="11"/>
        <rFont val="宋体"/>
        <charset val="134"/>
      </rPr>
      <t>课标22年版课例式解读 初中</t>
    </r>
    <r>
      <rPr>
        <sz val="11"/>
        <color rgb="FFFF0000"/>
        <rFont val="宋体"/>
        <charset val="134"/>
      </rPr>
      <t>物理</t>
    </r>
  </si>
  <si>
    <r>
      <rPr>
        <sz val="11"/>
        <rFont val="宋体"/>
        <charset val="134"/>
      </rPr>
      <t xml:space="preserve">课标22年版课例式解读 </t>
    </r>
    <r>
      <rPr>
        <sz val="11"/>
        <color rgb="FFFF0000"/>
        <rFont val="宋体"/>
        <charset val="134"/>
      </rPr>
      <t>体育与健康</t>
    </r>
  </si>
  <si>
    <r>
      <rPr>
        <sz val="11"/>
        <rFont val="宋体"/>
        <charset val="134"/>
      </rPr>
      <t xml:space="preserve">课标22年版课例式解读 </t>
    </r>
    <r>
      <rPr>
        <sz val="11"/>
        <color rgb="FFFF0000"/>
        <rFont val="宋体"/>
        <charset val="134"/>
      </rPr>
      <t>道法</t>
    </r>
  </si>
  <si>
    <t>书法教育指导纲要（试行）</t>
  </si>
  <si>
    <t>书法教育指导纲要解读</t>
  </si>
  <si>
    <t>心理健康教育指导纲要</t>
  </si>
  <si>
    <t>心理健康教育指导纲要解读</t>
  </si>
  <si>
    <t>综合实践活动课程指导纲要</t>
  </si>
  <si>
    <t>大中小学安全教育指导纲要</t>
  </si>
  <si>
    <t>单位（章）： 滕州市荆河街道滕南中学                                             负责人：                                                           经办人：</t>
  </si>
  <si>
    <t xml:space="preserve"> 2025年11 月 10日</t>
  </si>
  <si>
    <r>
      <rPr>
        <b/>
        <sz val="18"/>
        <rFont val="Times New Roman"/>
        <charset val="0"/>
      </rPr>
      <t>2026</t>
    </r>
    <r>
      <rPr>
        <b/>
        <sz val="18"/>
        <rFont val="宋体"/>
        <charset val="0"/>
      </rPr>
      <t>年春季视频卡汇总单</t>
    </r>
  </si>
  <si>
    <t>订数               校名</t>
  </si>
  <si>
    <r>
      <rPr>
        <sz val="8"/>
        <color rgb="FF000000"/>
        <rFont val="宋体"/>
        <charset val="134"/>
        <scheme val="minor"/>
      </rPr>
      <t>22版解析与教学指导 初中</t>
    </r>
    <r>
      <rPr>
        <sz val="8"/>
        <color rgb="FFFF0000"/>
        <rFont val="宋体"/>
        <charset val="134"/>
        <scheme val="minor"/>
      </rPr>
      <t>语文</t>
    </r>
    <r>
      <rPr>
        <sz val="8"/>
        <color rgb="FF000000"/>
        <rFont val="宋体"/>
        <charset val="134"/>
        <scheme val="minor"/>
      </rPr>
      <t>•新课标专家解读视频卡</t>
    </r>
  </si>
  <si>
    <r>
      <rPr>
        <sz val="8"/>
        <color rgb="FF000000"/>
        <rFont val="宋体"/>
        <charset val="134"/>
        <scheme val="minor"/>
      </rPr>
      <t>22版解析与教学指导 初中</t>
    </r>
    <r>
      <rPr>
        <sz val="8"/>
        <color rgb="FFFF0000"/>
        <rFont val="宋体"/>
        <charset val="134"/>
        <scheme val="minor"/>
      </rPr>
      <t>数学</t>
    </r>
    <r>
      <rPr>
        <sz val="8"/>
        <color rgb="FF000000"/>
        <rFont val="宋体"/>
        <charset val="134"/>
        <scheme val="minor"/>
      </rPr>
      <t>•新课标专家解读视频卡</t>
    </r>
  </si>
  <si>
    <r>
      <rPr>
        <sz val="8"/>
        <color rgb="FF000000"/>
        <rFont val="宋体"/>
        <charset val="134"/>
        <scheme val="minor"/>
      </rPr>
      <t>22版解析与教学指导 初中</t>
    </r>
    <r>
      <rPr>
        <sz val="8"/>
        <color rgb="FFFF0000"/>
        <rFont val="宋体"/>
        <charset val="134"/>
        <scheme val="minor"/>
      </rPr>
      <t>英语</t>
    </r>
    <r>
      <rPr>
        <sz val="8"/>
        <color rgb="FF000000"/>
        <rFont val="宋体"/>
        <charset val="134"/>
        <scheme val="minor"/>
      </rPr>
      <t>•新课标专家解读视频卡</t>
    </r>
  </si>
  <si>
    <r>
      <rPr>
        <sz val="8"/>
        <color rgb="FF000000"/>
        <rFont val="宋体"/>
        <charset val="134"/>
        <scheme val="minor"/>
      </rPr>
      <t>22版解析与教学指导 初中</t>
    </r>
    <r>
      <rPr>
        <sz val="8"/>
        <color rgb="FFFF0000"/>
        <rFont val="宋体"/>
        <charset val="134"/>
        <scheme val="minor"/>
      </rPr>
      <t>道德</t>
    </r>
    <r>
      <rPr>
        <sz val="8"/>
        <color rgb="FF000000"/>
        <rFont val="宋体"/>
        <charset val="134"/>
        <scheme val="minor"/>
      </rPr>
      <t>•新课标专家解读视频卡</t>
    </r>
  </si>
  <si>
    <r>
      <rPr>
        <sz val="8"/>
        <color rgb="FF000000"/>
        <rFont val="宋体"/>
        <charset val="134"/>
        <scheme val="minor"/>
      </rPr>
      <t>22版解析与教学指导 初中</t>
    </r>
    <r>
      <rPr>
        <sz val="8"/>
        <color rgb="FFFF0000"/>
        <rFont val="宋体"/>
        <charset val="134"/>
        <scheme val="minor"/>
      </rPr>
      <t>历史</t>
    </r>
    <r>
      <rPr>
        <sz val="8"/>
        <color rgb="FF000000"/>
        <rFont val="宋体"/>
        <charset val="134"/>
        <scheme val="minor"/>
      </rPr>
      <t>•新课标专家解读视频卡</t>
    </r>
  </si>
  <si>
    <r>
      <rPr>
        <sz val="8"/>
        <color rgb="FF000000"/>
        <rFont val="宋体"/>
        <charset val="134"/>
        <scheme val="minor"/>
      </rPr>
      <t>22版解析与教学指导 初中</t>
    </r>
    <r>
      <rPr>
        <sz val="8"/>
        <color rgb="FFFF0000"/>
        <rFont val="宋体"/>
        <charset val="134"/>
        <scheme val="minor"/>
      </rPr>
      <t>地理</t>
    </r>
    <r>
      <rPr>
        <sz val="8"/>
        <color rgb="FF000000"/>
        <rFont val="宋体"/>
        <charset val="134"/>
        <scheme val="minor"/>
      </rPr>
      <t>•新课标专家解读视频卡</t>
    </r>
  </si>
  <si>
    <r>
      <rPr>
        <sz val="8"/>
        <color rgb="FF000000"/>
        <rFont val="宋体"/>
        <charset val="134"/>
        <scheme val="minor"/>
      </rPr>
      <t>22版解析与教学指导 初中</t>
    </r>
    <r>
      <rPr>
        <sz val="8"/>
        <color rgb="FFFF0000"/>
        <rFont val="宋体"/>
        <charset val="134"/>
        <scheme val="minor"/>
      </rPr>
      <t>物理</t>
    </r>
    <r>
      <rPr>
        <sz val="8"/>
        <color rgb="FF000000"/>
        <rFont val="宋体"/>
        <charset val="134"/>
        <scheme val="minor"/>
      </rPr>
      <t>•新课标专家解读视频卡</t>
    </r>
  </si>
  <si>
    <r>
      <rPr>
        <sz val="8"/>
        <color rgb="FF000000"/>
        <rFont val="宋体"/>
        <charset val="134"/>
        <scheme val="minor"/>
      </rPr>
      <t>22版解析与教学指导 初中</t>
    </r>
    <r>
      <rPr>
        <sz val="8"/>
        <color rgb="FFFF0000"/>
        <rFont val="宋体"/>
        <charset val="134"/>
        <scheme val="minor"/>
      </rPr>
      <t>化学</t>
    </r>
    <r>
      <rPr>
        <sz val="8"/>
        <color rgb="FF000000"/>
        <rFont val="宋体"/>
        <charset val="134"/>
        <scheme val="minor"/>
      </rPr>
      <t>•新课标专家解读视频卡</t>
    </r>
  </si>
  <si>
    <r>
      <rPr>
        <sz val="8"/>
        <color rgb="FF000000"/>
        <rFont val="宋体"/>
        <charset val="134"/>
        <scheme val="minor"/>
      </rPr>
      <t>22版解析与教学指导 初中</t>
    </r>
    <r>
      <rPr>
        <sz val="8"/>
        <color rgb="FFFF0000"/>
        <rFont val="宋体"/>
        <charset val="134"/>
        <scheme val="minor"/>
      </rPr>
      <t>生物</t>
    </r>
    <r>
      <rPr>
        <sz val="8"/>
        <color rgb="FF000000"/>
        <rFont val="宋体"/>
        <charset val="134"/>
        <scheme val="minor"/>
      </rPr>
      <t>•新课标专家解读视频卡</t>
    </r>
  </si>
  <si>
    <r>
      <rPr>
        <sz val="8"/>
        <color rgb="FF000000"/>
        <rFont val="宋体"/>
        <charset val="134"/>
        <scheme val="minor"/>
      </rPr>
      <t xml:space="preserve">22版解析与教学指导 </t>
    </r>
    <r>
      <rPr>
        <sz val="8"/>
        <color rgb="FFFF0000"/>
        <rFont val="宋体"/>
        <charset val="134"/>
        <scheme val="minor"/>
      </rPr>
      <t>艺术</t>
    </r>
    <r>
      <rPr>
        <sz val="8"/>
        <color rgb="FF000000"/>
        <rFont val="宋体"/>
        <charset val="134"/>
        <scheme val="minor"/>
      </rPr>
      <t>•新课标专家解读视频卡</t>
    </r>
  </si>
  <si>
    <r>
      <rPr>
        <sz val="8"/>
        <color rgb="FF000000"/>
        <rFont val="宋体"/>
        <charset val="134"/>
        <scheme val="minor"/>
      </rPr>
      <t xml:space="preserve">22版解析与教学指导 </t>
    </r>
    <r>
      <rPr>
        <sz val="8"/>
        <color rgb="FFFF0000"/>
        <rFont val="宋体"/>
        <charset val="134"/>
        <scheme val="minor"/>
      </rPr>
      <t>体育与健康</t>
    </r>
    <r>
      <rPr>
        <sz val="8"/>
        <color rgb="FF000000"/>
        <rFont val="宋体"/>
        <charset val="134"/>
        <scheme val="minor"/>
      </rPr>
      <t>•新课标专家解读视频卡</t>
    </r>
  </si>
  <si>
    <r>
      <rPr>
        <sz val="8"/>
        <color rgb="FF000000"/>
        <rFont val="宋体"/>
        <charset val="134"/>
        <scheme val="minor"/>
      </rPr>
      <t xml:space="preserve">22版解析与教学指导 </t>
    </r>
    <r>
      <rPr>
        <sz val="8"/>
        <color rgb="FFFF0000"/>
        <rFont val="宋体"/>
        <charset val="134"/>
        <scheme val="minor"/>
      </rPr>
      <t>信息技术</t>
    </r>
    <r>
      <rPr>
        <sz val="8"/>
        <color rgb="FF000000"/>
        <rFont val="宋体"/>
        <charset val="134"/>
        <scheme val="minor"/>
      </rPr>
      <t>•新课标专家解读视频卡</t>
    </r>
  </si>
  <si>
    <r>
      <rPr>
        <sz val="8"/>
        <color rgb="FF000000"/>
        <rFont val="宋体"/>
        <charset val="134"/>
        <scheme val="minor"/>
      </rPr>
      <t xml:space="preserve">22版解析与教学指导 </t>
    </r>
    <r>
      <rPr>
        <sz val="8"/>
        <color rgb="FFFF0000"/>
        <rFont val="宋体"/>
        <charset val="134"/>
        <scheme val="minor"/>
      </rPr>
      <t>劳动</t>
    </r>
    <r>
      <rPr>
        <sz val="8"/>
        <color rgb="FF000000"/>
        <rFont val="宋体"/>
        <charset val="134"/>
        <scheme val="minor"/>
      </rPr>
      <t>•新课标专家解读视频卡</t>
    </r>
  </si>
  <si>
    <t>备注：建议各校学科组（年级组)配套征订一套，循环观看，统一学习</t>
  </si>
  <si>
    <t>299元</t>
  </si>
  <si>
    <t xml:space="preserve">单位（章）：                           负责人：                    经办人：          </t>
  </si>
  <si>
    <t xml:space="preserve"> 2025年    月    日</t>
  </si>
  <si>
    <r>
      <rPr>
        <b/>
        <sz val="18"/>
        <rFont val="Times New Roman"/>
        <charset val="0"/>
      </rPr>
      <t>2026</t>
    </r>
    <r>
      <rPr>
        <b/>
        <sz val="18"/>
        <rFont val="宋体"/>
        <charset val="0"/>
      </rPr>
      <t>年春季数学教学核心素养汇总单</t>
    </r>
  </si>
  <si>
    <t>数学教学核心素养 抽象能力</t>
  </si>
  <si>
    <t>数学教学核心素养 运算能力</t>
  </si>
  <si>
    <t>数学教学核心素养 几何能力</t>
  </si>
  <si>
    <t>数学教学核心素养 空间能力</t>
  </si>
  <si>
    <t>数学教学核心素养 推理能力</t>
  </si>
  <si>
    <t>数学教学核心素养 数据观念</t>
  </si>
  <si>
    <t>数学教学核心素养 模型观念</t>
  </si>
  <si>
    <t>数学教学核心素养 应用意识与创新意识</t>
  </si>
  <si>
    <t>单位（章）：                             负责人：                         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</si>
</sst>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51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8"/>
      <name val="Times New Roman"/>
      <charset val="0"/>
    </font>
    <font>
      <sz val="2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sz val="8"/>
      <color rgb="FF000000"/>
      <name val="宋体"/>
      <charset val="134"/>
      <scheme val="minor"/>
    </font>
    <font>
      <sz val="9"/>
      <name val="宋体"/>
      <charset val="134"/>
    </font>
    <font>
      <sz val="14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20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color theme="1"/>
      <name val="仿宋_GB2312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00B0F0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vertAlign val="superscript"/>
      <sz val="36"/>
      <name val="宋体"/>
      <charset val="134"/>
    </font>
    <font>
      <sz val="36"/>
      <name val="宋体"/>
      <charset val="134"/>
    </font>
    <font>
      <b/>
      <sz val="14"/>
      <name val="宋体"/>
      <charset val="134"/>
    </font>
    <font>
      <sz val="14"/>
      <color rgb="FF0023C0"/>
      <name val="宋体"/>
      <charset val="134"/>
    </font>
    <font>
      <sz val="12"/>
      <color rgb="FF0023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1"/>
      <color indexed="10"/>
      <name val="仿宋_GB2312"/>
      <charset val="134"/>
    </font>
    <font>
      <b/>
      <sz val="18"/>
      <name val="宋体"/>
      <charset val="0"/>
    </font>
    <font>
      <sz val="8"/>
      <color rgb="FFFF0000"/>
      <name val="宋体"/>
      <charset val="134"/>
      <scheme val="minor"/>
    </font>
    <font>
      <sz val="11"/>
      <color rgb="FFFF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24" applyNumberFormat="0" applyAlignment="0" applyProtection="0">
      <alignment vertical="center"/>
    </xf>
    <xf numFmtId="0" fontId="36" fillId="6" borderId="25" applyNumberFormat="0" applyAlignment="0" applyProtection="0">
      <alignment vertical="center"/>
    </xf>
    <xf numFmtId="0" fontId="37" fillId="6" borderId="24" applyNumberFormat="0" applyAlignment="0" applyProtection="0">
      <alignment vertical="center"/>
    </xf>
    <xf numFmtId="0" fontId="38" fillId="7" borderId="26" applyNumberFormat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0" borderId="0"/>
  </cellStyleXfs>
  <cellXfs count="1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justify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textRotation="255"/>
    </xf>
    <xf numFmtId="0" fontId="5" fillId="0" borderId="2" xfId="0" applyNumberFormat="1" applyFont="1" applyFill="1" applyBorder="1" applyAlignment="1">
      <alignment horizontal="center" vertical="center" textRotation="255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justify" wrapText="1"/>
    </xf>
    <xf numFmtId="0" fontId="7" fillId="0" borderId="2" xfId="0" applyFont="1" applyFill="1" applyBorder="1" applyAlignment="1">
      <alignment vertical="top" textRotation="255"/>
    </xf>
    <xf numFmtId="0" fontId="8" fillId="0" borderId="1" xfId="0" applyFont="1" applyFill="1" applyBorder="1" applyAlignment="1" applyProtection="1">
      <alignment horizontal="center" vertical="top" wrapText="1"/>
    </xf>
    <xf numFmtId="0" fontId="9" fillId="2" borderId="2" xfId="0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vertical="center"/>
    </xf>
    <xf numFmtId="0" fontId="4" fillId="0" borderId="2" xfId="0" applyFont="1" applyFill="1" applyBorder="1" applyAlignment="1"/>
    <xf numFmtId="0" fontId="4" fillId="0" borderId="0" xfId="0" applyFont="1" applyFill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justify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textRotation="255"/>
    </xf>
    <xf numFmtId="0" fontId="12" fillId="0" borderId="2" xfId="0" applyFont="1" applyFill="1" applyBorder="1" applyAlignment="1">
      <alignment horizontal="center" vertical="top" textRotation="255"/>
    </xf>
    <xf numFmtId="0" fontId="0" fillId="0" borderId="0" xfId="0" applyFill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justify" wrapText="1"/>
    </xf>
    <xf numFmtId="0" fontId="15" fillId="0" borderId="2" xfId="0" applyFont="1" applyFill="1" applyBorder="1" applyAlignment="1">
      <alignment horizontal="center" vertical="top" textRotation="255" wrapText="1"/>
    </xf>
    <xf numFmtId="0" fontId="4" fillId="0" borderId="0" xfId="0" applyFont="1" applyFill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9" fillId="0" borderId="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justify" wrapText="1"/>
    </xf>
    <xf numFmtId="0" fontId="18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justify" wrapText="1"/>
    </xf>
    <xf numFmtId="0" fontId="4" fillId="0" borderId="3" xfId="0" applyFont="1" applyFill="1" applyBorder="1" applyAlignment="1">
      <alignment horizontal="center" vertical="center" textRotation="255"/>
    </xf>
    <xf numFmtId="0" fontId="19" fillId="0" borderId="3" xfId="0" applyFont="1" applyFill="1" applyBorder="1" applyAlignment="1">
      <alignment horizontal="center" vertical="center" textRotation="255"/>
    </xf>
    <xf numFmtId="0" fontId="19" fillId="0" borderId="6" xfId="0" applyFont="1" applyFill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justify" wrapText="1"/>
    </xf>
    <xf numFmtId="0" fontId="4" fillId="0" borderId="2" xfId="0" applyNumberFormat="1" applyFont="1" applyFill="1" applyBorder="1" applyAlignment="1">
      <alignment horizontal="center" vertical="center" textRotation="255" wrapText="1"/>
    </xf>
    <xf numFmtId="0" fontId="4" fillId="0" borderId="2" xfId="0" applyFont="1" applyFill="1" applyBorder="1" applyAlignment="1">
      <alignment vertical="center" textRotation="255" wrapText="1"/>
    </xf>
    <xf numFmtId="0" fontId="21" fillId="0" borderId="2" xfId="0" applyFont="1" applyFill="1" applyBorder="1" applyAlignment="1">
      <alignment horizontal="center" vertical="center" textRotation="255" wrapText="1"/>
    </xf>
    <xf numFmtId="0" fontId="4" fillId="0" borderId="2" xfId="0" applyFont="1" applyFill="1" applyBorder="1" applyAlignment="1">
      <alignment horizontal="center" vertical="center" textRotation="255"/>
    </xf>
    <xf numFmtId="0" fontId="13" fillId="0" borderId="7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top" textRotation="255"/>
    </xf>
    <xf numFmtId="0" fontId="4" fillId="0" borderId="2" xfId="0" applyFont="1" applyFill="1" applyBorder="1" applyAlignment="1">
      <alignment horizontal="center" vertical="top" textRotation="255"/>
    </xf>
    <xf numFmtId="0" fontId="4" fillId="3" borderId="2" xfId="0" applyNumberFormat="1" applyFont="1" applyFill="1" applyBorder="1" applyAlignment="1">
      <alignment horizontal="center" vertical="top" textRotation="255"/>
    </xf>
    <xf numFmtId="0" fontId="4" fillId="3" borderId="2" xfId="0" applyFont="1" applyFill="1" applyBorder="1" applyAlignment="1">
      <alignment horizontal="center" vertical="top" textRotation="255"/>
    </xf>
    <xf numFmtId="0" fontId="4" fillId="2" borderId="2" xfId="0" applyFont="1" applyFill="1" applyBorder="1" applyAlignment="1">
      <alignment horizontal="center" vertical="top" textRotation="255"/>
    </xf>
    <xf numFmtId="0" fontId="4" fillId="0" borderId="2" xfId="0" applyNumberFormat="1" applyFont="1" applyFill="1" applyBorder="1" applyAlignment="1">
      <alignment vertical="top" textRotation="255"/>
    </xf>
    <xf numFmtId="176" fontId="1" fillId="0" borderId="1" xfId="0" applyNumberFormat="1" applyFont="1" applyFill="1" applyBorder="1" applyAlignment="1">
      <alignment horizontal="center" vertical="justify" wrapText="1"/>
    </xf>
    <xf numFmtId="0" fontId="9" fillId="0" borderId="2" xfId="0" applyFont="1" applyFill="1" applyBorder="1" applyAlignment="1">
      <alignment horizontal="left" vertical="center"/>
    </xf>
    <xf numFmtId="0" fontId="4" fillId="0" borderId="0" xfId="0" applyFont="1" applyFill="1" applyAlignment="1" applyProtection="1">
      <alignment vertical="top"/>
      <protection locked="0"/>
    </xf>
    <xf numFmtId="0" fontId="4" fillId="0" borderId="0" xfId="0" applyFont="1" applyFill="1" applyAlignment="1" applyProtection="1"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2" fillId="0" borderId="5" xfId="0" applyFont="1" applyFill="1" applyBorder="1" applyAlignment="1">
      <alignment horizontal="center" vertical="justify" wrapText="1"/>
    </xf>
    <xf numFmtId="0" fontId="23" fillId="0" borderId="8" xfId="0" applyFont="1" applyFill="1" applyBorder="1" applyAlignment="1">
      <alignment horizontal="center" vertical="justify" wrapText="1"/>
    </xf>
    <xf numFmtId="0" fontId="4" fillId="0" borderId="3" xfId="0" applyNumberFormat="1" applyFont="1" applyFill="1" applyBorder="1" applyAlignment="1">
      <alignment horizontal="center" vertical="top" textRotation="255"/>
    </xf>
    <xf numFmtId="0" fontId="4" fillId="0" borderId="3" xfId="0" applyFont="1" applyFill="1" applyBorder="1" applyAlignment="1">
      <alignment horizontal="center" vertical="top" textRotation="255"/>
    </xf>
    <xf numFmtId="0" fontId="4" fillId="3" borderId="3" xfId="0" applyNumberFormat="1" applyFont="1" applyFill="1" applyBorder="1" applyAlignment="1">
      <alignment horizontal="center" vertical="top" textRotation="255"/>
    </xf>
    <xf numFmtId="0" fontId="4" fillId="3" borderId="3" xfId="0" applyFont="1" applyFill="1" applyBorder="1" applyAlignment="1">
      <alignment horizontal="center" vertical="top" textRotation="255"/>
    </xf>
    <xf numFmtId="0" fontId="4" fillId="2" borderId="3" xfId="0" applyFont="1" applyFill="1" applyBorder="1" applyAlignment="1">
      <alignment horizontal="center" vertical="top" textRotation="255"/>
    </xf>
    <xf numFmtId="0" fontId="4" fillId="0" borderId="3" xfId="0" applyNumberFormat="1" applyFont="1" applyFill="1" applyBorder="1" applyAlignment="1">
      <alignment vertical="top" textRotation="255"/>
    </xf>
    <xf numFmtId="0" fontId="4" fillId="0" borderId="3" xfId="0" applyFont="1" applyFill="1" applyBorder="1" applyAlignment="1">
      <alignment vertical="top" textRotation="255"/>
    </xf>
    <xf numFmtId="0" fontId="4" fillId="0" borderId="3" xfId="0" applyNumberFormat="1" applyFont="1" applyFill="1" applyBorder="1" applyAlignment="1">
      <alignment horizontal="center" vertical="top" textRotation="255" wrapText="1"/>
    </xf>
    <xf numFmtId="0" fontId="23" fillId="0" borderId="9" xfId="0" applyFont="1" applyFill="1" applyBorder="1" applyAlignment="1">
      <alignment horizontal="center" vertical="justify" wrapText="1"/>
    </xf>
    <xf numFmtId="0" fontId="1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176" fontId="26" fillId="0" borderId="16" xfId="0" applyNumberFormat="1" applyFont="1" applyFill="1" applyBorder="1" applyAlignment="1">
      <alignment horizontal="center" vertical="center" wrapText="1"/>
    </xf>
    <xf numFmtId="176" fontId="26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 6" xfId="50"/>
    <cellStyle name="常规 8" xfId="51"/>
    <cellStyle name="常规 10" xfId="52"/>
    <cellStyle name="常规 12" xfId="53"/>
    <cellStyle name="样式 1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3"/>
  <sheetViews>
    <sheetView showZeros="0" workbookViewId="0">
      <pane ySplit="3" topLeftCell="A4" activePane="bottomLeft" state="frozen"/>
      <selection/>
      <selection pane="bottomLeft" activeCell="A12" sqref="A12:G12"/>
    </sheetView>
  </sheetViews>
  <sheetFormatPr defaultColWidth="8.88888888888889" defaultRowHeight="14.4"/>
  <cols>
    <col min="1" max="1" width="28.75" style="31" customWidth="1"/>
    <col min="2" max="7" width="16.25" style="114" customWidth="1"/>
  </cols>
  <sheetData>
    <row r="1" ht="22.2" spans="1:39">
      <c r="A1" s="61" t="s">
        <v>0</v>
      </c>
      <c r="B1" s="61"/>
      <c r="C1" s="61"/>
      <c r="D1" s="61"/>
      <c r="E1" s="61"/>
      <c r="F1" s="61"/>
      <c r="G1" s="61"/>
    </row>
    <row r="2" ht="25" customHeight="1" spans="1:39">
      <c r="A2" s="7" t="s">
        <v>1</v>
      </c>
      <c r="B2" s="6" t="s">
        <v>2</v>
      </c>
      <c r="C2" s="115"/>
      <c r="D2" s="6" t="s">
        <v>3</v>
      </c>
      <c r="E2" s="6"/>
      <c r="F2" s="6" t="s">
        <v>4</v>
      </c>
      <c r="G2" s="6"/>
    </row>
    <row r="3" ht="36" customHeight="1" spans="1:39">
      <c r="A3" s="7"/>
      <c r="B3" s="103" t="s">
        <v>5</v>
      </c>
      <c r="C3" s="116" t="s">
        <v>6</v>
      </c>
      <c r="D3" s="103" t="s">
        <v>5</v>
      </c>
      <c r="E3" s="117" t="s">
        <v>7</v>
      </c>
      <c r="F3" s="103" t="s">
        <v>5</v>
      </c>
      <c r="G3" s="116" t="s">
        <v>8</v>
      </c>
    </row>
    <row r="4" ht="34.8" spans="1:39">
      <c r="A4" s="118" t="s">
        <v>9</v>
      </c>
      <c r="B4" s="10">
        <v>3396</v>
      </c>
      <c r="C4" s="10">
        <f>CEILING(B4*0.5,1)</f>
        <v>1698</v>
      </c>
      <c r="D4" s="10">
        <v>3441</v>
      </c>
      <c r="E4" s="118">
        <f>D4</f>
        <v>3441</v>
      </c>
      <c r="F4" s="11">
        <v>3403</v>
      </c>
      <c r="G4" s="118">
        <f>CEILING(F4*0.5,1)</f>
        <v>1702</v>
      </c>
    </row>
    <row r="5" ht="17.4" spans="1:39">
      <c r="A5" s="118"/>
      <c r="B5" s="10"/>
      <c r="C5" s="10">
        <f>CEILING(B5*0.5,1)</f>
        <v>0</v>
      </c>
      <c r="D5" s="10"/>
      <c r="E5" s="118">
        <f>D5</f>
        <v>0</v>
      </c>
      <c r="F5" s="11"/>
      <c r="G5" s="118">
        <f>CEILING(F5*0.5,1)</f>
        <v>0</v>
      </c>
    </row>
    <row r="6" ht="17.4" spans="1:39">
      <c r="A6" s="118"/>
      <c r="B6" s="10"/>
      <c r="C6" s="10">
        <f>CEILING(B6*0.5,1)</f>
        <v>0</v>
      </c>
      <c r="D6" s="10"/>
      <c r="E6" s="118">
        <f>D6</f>
        <v>0</v>
      </c>
      <c r="F6" s="11"/>
      <c r="G6" s="118">
        <f>CEILING(F6*0.5,1)</f>
        <v>0</v>
      </c>
    </row>
    <row r="7" ht="17.4" spans="1:39">
      <c r="A7" s="118"/>
      <c r="B7" s="10"/>
      <c r="C7" s="10">
        <f>CEILING(B7*0.5,1)</f>
        <v>0</v>
      </c>
      <c r="D7" s="10"/>
      <c r="E7" s="118">
        <f>D7</f>
        <v>0</v>
      </c>
      <c r="F7" s="11"/>
      <c r="G7" s="118">
        <f>CEILING(F7*0.5,1)</f>
        <v>0</v>
      </c>
    </row>
    <row r="8" ht="17.4" spans="1:39">
      <c r="A8" s="118"/>
      <c r="B8" s="10"/>
      <c r="C8" s="10">
        <f>CEILING(B8*0.5,1)</f>
        <v>0</v>
      </c>
      <c r="D8" s="10"/>
      <c r="E8" s="118">
        <f>D8</f>
        <v>0</v>
      </c>
      <c r="F8" s="11"/>
      <c r="G8" s="118">
        <f>CEILING(F8*0.5,1)</f>
        <v>0</v>
      </c>
    </row>
    <row r="9" ht="17.4" spans="1:39">
      <c r="A9" s="119" t="s">
        <v>10</v>
      </c>
      <c r="B9" s="120">
        <f t="shared" ref="B9:G9" si="0">SUM(B4:B8)</f>
        <v>3396</v>
      </c>
      <c r="C9" s="120">
        <f t="shared" si="0"/>
        <v>1698</v>
      </c>
      <c r="D9" s="120">
        <f t="shared" si="0"/>
        <v>3441</v>
      </c>
      <c r="E9" s="120">
        <f t="shared" si="0"/>
        <v>3441</v>
      </c>
      <c r="F9" s="120">
        <f t="shared" si="0"/>
        <v>3403</v>
      </c>
      <c r="G9" s="120">
        <f t="shared" si="0"/>
        <v>1702</v>
      </c>
    </row>
    <row r="10" ht="21" customHeight="1" spans="1:39">
      <c r="A10" s="121" t="s">
        <v>11</v>
      </c>
      <c r="B10" s="121"/>
      <c r="C10" s="121"/>
      <c r="D10" s="121"/>
      <c r="E10" s="121"/>
      <c r="F10" s="121"/>
      <c r="G10" s="121"/>
    </row>
    <row r="12" ht="15.6" spans="1:39">
      <c r="A12" s="49" t="s">
        <v>12</v>
      </c>
      <c r="B12" s="49"/>
      <c r="C12" s="49"/>
      <c r="D12" s="49"/>
      <c r="E12" s="49"/>
      <c r="F12" s="49"/>
      <c r="G12" s="4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</row>
    <row r="13" ht="36" customHeight="1" spans="1:39">
      <c r="A13" s="36" t="s">
        <v>13</v>
      </c>
      <c r="B13" s="36"/>
      <c r="C13" s="36"/>
      <c r="D13" s="36"/>
      <c r="E13" s="36"/>
      <c r="F13" s="36"/>
      <c r="G13" s="36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</row>
    <row r="23" spans="4:4">
      <c r="D23" s="114" t="s">
        <v>14</v>
      </c>
    </row>
  </sheetData>
  <mergeCells count="8">
    <mergeCell ref="A1:G1"/>
    <mergeCell ref="B2:C2"/>
    <mergeCell ref="D2:E2"/>
    <mergeCell ref="F2:G2"/>
    <mergeCell ref="A10:G10"/>
    <mergeCell ref="A12:G12"/>
    <mergeCell ref="A13:G13"/>
    <mergeCell ref="A2:A3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showZeros="0" workbookViewId="0">
      <selection activeCell="S12" sqref="S12"/>
    </sheetView>
  </sheetViews>
  <sheetFormatPr defaultColWidth="9" defaultRowHeight="15.6"/>
  <cols>
    <col min="1" max="1" width="29.3796296296296" style="17" customWidth="1"/>
    <col min="2" max="14" width="5.75" style="17" customWidth="1"/>
    <col min="15" max="199" width="4.5" style="17" customWidth="1"/>
    <col min="200" max="16384" width="9" style="17"/>
  </cols>
  <sheetData>
    <row r="1" s="17" customFormat="1" ht="22.8" spans="1:14">
      <c r="A1" s="4" t="s">
        <v>224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7" customFormat="1" spans="1:14">
      <c r="A2" s="20" t="s">
        <v>225</v>
      </c>
      <c r="B2" s="13">
        <v>1</v>
      </c>
      <c r="C2" s="13">
        <v>2</v>
      </c>
      <c r="D2" s="13">
        <v>3</v>
      </c>
      <c r="E2" s="13">
        <v>4</v>
      </c>
      <c r="F2" s="13">
        <v>5</v>
      </c>
      <c r="G2" s="13">
        <v>6</v>
      </c>
      <c r="H2" s="13">
        <v>7</v>
      </c>
      <c r="I2" s="13">
        <v>8</v>
      </c>
      <c r="J2" s="13">
        <v>9</v>
      </c>
      <c r="K2" s="13">
        <v>10</v>
      </c>
      <c r="L2" s="13">
        <v>11</v>
      </c>
      <c r="M2" s="13">
        <v>12</v>
      </c>
      <c r="N2" s="13">
        <v>13</v>
      </c>
    </row>
    <row r="3" s="18" customFormat="1" ht="278" customHeight="1" spans="1:14">
      <c r="A3" s="20"/>
      <c r="B3" s="21" t="s">
        <v>226</v>
      </c>
      <c r="C3" s="21" t="s">
        <v>227</v>
      </c>
      <c r="D3" s="21" t="s">
        <v>228</v>
      </c>
      <c r="E3" s="21" t="s">
        <v>229</v>
      </c>
      <c r="F3" s="21" t="s">
        <v>230</v>
      </c>
      <c r="G3" s="21" t="s">
        <v>231</v>
      </c>
      <c r="H3" s="21" t="s">
        <v>232</v>
      </c>
      <c r="I3" s="21" t="s">
        <v>233</v>
      </c>
      <c r="J3" s="21" t="s">
        <v>234</v>
      </c>
      <c r="K3" s="21" t="s">
        <v>235</v>
      </c>
      <c r="L3" s="21" t="s">
        <v>236</v>
      </c>
      <c r="M3" s="21" t="s">
        <v>237</v>
      </c>
      <c r="N3" s="21" t="s">
        <v>238</v>
      </c>
    </row>
    <row r="4" s="17" customFormat="1" ht="17.4" spans="1:14">
      <c r="A4" s="22"/>
      <c r="B4" s="23" t="s">
        <v>239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="17" customFormat="1" spans="1:14">
      <c r="A5" s="20"/>
      <c r="B5" s="24" t="s">
        <v>240</v>
      </c>
      <c r="C5" s="24" t="s">
        <v>240</v>
      </c>
      <c r="D5" s="24" t="s">
        <v>240</v>
      </c>
      <c r="E5" s="24" t="s">
        <v>240</v>
      </c>
      <c r="F5" s="24" t="s">
        <v>240</v>
      </c>
      <c r="G5" s="24" t="s">
        <v>240</v>
      </c>
      <c r="H5" s="24" t="s">
        <v>240</v>
      </c>
      <c r="I5" s="24" t="s">
        <v>240</v>
      </c>
      <c r="J5" s="24" t="s">
        <v>240</v>
      </c>
      <c r="K5" s="24" t="s">
        <v>240</v>
      </c>
      <c r="L5" s="24" t="s">
        <v>240</v>
      </c>
      <c r="M5" s="24" t="s">
        <v>240</v>
      </c>
      <c r="N5" s="24" t="s">
        <v>240</v>
      </c>
    </row>
    <row r="6" s="17" customFormat="1" ht="22" customHeight="1" spans="1:14">
      <c r="A6" s="12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="17" customFormat="1" ht="22" customHeight="1" spans="1:14">
      <c r="A7" s="10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ht="22" customHeight="1" spans="1:14">
      <c r="A8" s="13" t="s">
        <v>10</v>
      </c>
      <c r="B8" s="25">
        <f t="shared" ref="B8:O8" si="0">SUM(B4:B7)</f>
        <v>0</v>
      </c>
      <c r="C8" s="25">
        <f t="shared" si="0"/>
        <v>0</v>
      </c>
      <c r="D8" s="25">
        <f t="shared" si="0"/>
        <v>0</v>
      </c>
      <c r="E8" s="25">
        <f t="shared" si="0"/>
        <v>0</v>
      </c>
      <c r="F8" s="25">
        <f t="shared" si="0"/>
        <v>0</v>
      </c>
      <c r="G8" s="25">
        <f t="shared" si="0"/>
        <v>0</v>
      </c>
      <c r="H8" s="25">
        <f t="shared" si="0"/>
        <v>0</v>
      </c>
      <c r="I8" s="25">
        <f t="shared" si="0"/>
        <v>0</v>
      </c>
      <c r="J8" s="25">
        <f t="shared" si="0"/>
        <v>0</v>
      </c>
      <c r="K8" s="25">
        <f t="shared" si="0"/>
        <v>0</v>
      </c>
      <c r="L8" s="25">
        <f t="shared" si="0"/>
        <v>0</v>
      </c>
      <c r="M8" s="25">
        <f t="shared" si="0"/>
        <v>0</v>
      </c>
      <c r="N8" s="25">
        <f t="shared" si="0"/>
        <v>0</v>
      </c>
    </row>
    <row r="9" ht="22" customHeight="1"/>
    <row r="10" s="19" customFormat="1" ht="28" customHeight="1" spans="1:14">
      <c r="A10" s="26" t="s">
        <v>241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="19" customFormat="1" ht="28" customHeight="1" spans="1:14">
      <c r="A11" s="16" t="s">
        <v>242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</sheetData>
  <mergeCells count="5">
    <mergeCell ref="A1:N1"/>
    <mergeCell ref="B4:N4"/>
    <mergeCell ref="A10:N10"/>
    <mergeCell ref="A11:N11"/>
    <mergeCell ref="A2:A5"/>
  </mergeCells>
  <pageMargins left="0.432638888888889" right="0.314583333333333" top="0.66875" bottom="0.62986111111111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showZeros="0" workbookViewId="0">
      <pane xSplit="1" ySplit="3" topLeftCell="B4" activePane="bottomRight" state="frozen"/>
      <selection/>
      <selection pane="topRight"/>
      <selection pane="bottomLeft"/>
      <selection pane="bottomRight" activeCell="L19" sqref="L19"/>
    </sheetView>
  </sheetViews>
  <sheetFormatPr defaultColWidth="9" defaultRowHeight="17.4"/>
  <cols>
    <col min="1" max="1" width="27.1296296296296" style="1" customWidth="1"/>
    <col min="2" max="9" width="8.25" style="1" customWidth="1"/>
    <col min="10" max="10" width="9" style="1"/>
    <col min="11" max="16384" width="9" style="3"/>
  </cols>
  <sheetData>
    <row r="1" s="1" customFormat="1" ht="26" customHeight="1" spans="1:10">
      <c r="A1" s="4" t="s">
        <v>243</v>
      </c>
      <c r="B1" s="4"/>
      <c r="C1" s="4"/>
      <c r="D1" s="4"/>
      <c r="E1" s="4"/>
      <c r="F1" s="4"/>
      <c r="G1" s="4"/>
      <c r="H1" s="4"/>
      <c r="I1" s="4"/>
    </row>
    <row r="2" s="1" customFormat="1" ht="27" customHeight="1" spans="1:10">
      <c r="A2" s="5" t="s">
        <v>165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</row>
    <row r="3" s="1" customFormat="1" ht="192" customHeight="1" spans="1:10">
      <c r="A3" s="7"/>
      <c r="B3" s="8" t="s">
        <v>244</v>
      </c>
      <c r="C3" s="8" t="s">
        <v>245</v>
      </c>
      <c r="D3" s="8" t="s">
        <v>246</v>
      </c>
      <c r="E3" s="8" t="s">
        <v>247</v>
      </c>
      <c r="F3" s="8" t="s">
        <v>248</v>
      </c>
      <c r="G3" s="8" t="s">
        <v>249</v>
      </c>
      <c r="H3" s="8" t="s">
        <v>250</v>
      </c>
      <c r="I3" s="9" t="s">
        <v>251</v>
      </c>
    </row>
    <row r="4" s="1" customFormat="1" spans="1:10">
      <c r="A4" s="10"/>
      <c r="B4" s="11"/>
      <c r="C4" s="11"/>
      <c r="D4" s="11"/>
      <c r="E4" s="11"/>
      <c r="F4" s="11"/>
      <c r="G4" s="11"/>
      <c r="H4" s="11"/>
      <c r="I4" s="11"/>
    </row>
    <row r="5" s="1" customFormat="1" spans="1:10">
      <c r="A5" s="10"/>
      <c r="B5" s="11"/>
      <c r="C5" s="11"/>
      <c r="D5" s="11"/>
      <c r="E5" s="11"/>
      <c r="F5" s="11"/>
      <c r="G5" s="11"/>
      <c r="H5" s="11"/>
      <c r="I5" s="11"/>
    </row>
    <row r="6" s="1" customFormat="1" spans="1:10">
      <c r="A6" s="12"/>
      <c r="B6" s="11"/>
      <c r="C6" s="11"/>
      <c r="D6" s="11"/>
      <c r="E6" s="11"/>
      <c r="F6" s="11"/>
      <c r="G6" s="11"/>
      <c r="H6" s="11"/>
      <c r="I6" s="11"/>
    </row>
    <row r="7" s="1" customFormat="1" spans="1:10">
      <c r="A7" s="10"/>
      <c r="B7" s="11"/>
      <c r="C7" s="11"/>
      <c r="D7" s="11"/>
      <c r="E7" s="11"/>
      <c r="F7" s="11"/>
      <c r="G7" s="11"/>
      <c r="H7" s="11"/>
      <c r="I7" s="11"/>
    </row>
    <row r="8" s="1" customFormat="1" spans="1:10">
      <c r="A8" s="11"/>
      <c r="B8" s="11"/>
      <c r="C8" s="11"/>
      <c r="D8" s="11"/>
      <c r="E8" s="11"/>
      <c r="F8" s="11"/>
      <c r="G8" s="11"/>
      <c r="H8" s="11"/>
      <c r="I8" s="11"/>
    </row>
    <row r="9" spans="1:10">
      <c r="A9" s="11"/>
      <c r="B9" s="11"/>
      <c r="C9" s="11"/>
      <c r="D9" s="11"/>
      <c r="E9" s="11"/>
      <c r="F9" s="11"/>
      <c r="G9" s="11"/>
      <c r="H9" s="11"/>
      <c r="I9" s="11"/>
    </row>
    <row r="10" spans="1:10">
      <c r="A10" s="13" t="s">
        <v>10</v>
      </c>
      <c r="B10" s="11">
        <f>SUM(B4:B9)</f>
        <v>0</v>
      </c>
      <c r="C10" s="11">
        <f t="shared" ref="C10:I10" si="0">SUM(C4:C9)</f>
        <v>0</v>
      </c>
      <c r="D10" s="11">
        <f t="shared" si="0"/>
        <v>0</v>
      </c>
      <c r="E10" s="11">
        <f t="shared" si="0"/>
        <v>0</v>
      </c>
      <c r="F10" s="11">
        <f t="shared" si="0"/>
        <v>0</v>
      </c>
      <c r="G10" s="11">
        <f t="shared" si="0"/>
        <v>0</v>
      </c>
      <c r="H10" s="11">
        <f t="shared" si="0"/>
        <v>0</v>
      </c>
      <c r="I10" s="11">
        <f t="shared" si="0"/>
        <v>0</v>
      </c>
    </row>
    <row r="12" s="2" customFormat="1" ht="25" customHeight="1" spans="1:10">
      <c r="A12" s="14" t="s">
        <v>252</v>
      </c>
      <c r="B12" s="14"/>
      <c r="C12" s="14"/>
      <c r="D12" s="14"/>
      <c r="E12" s="14"/>
      <c r="F12" s="14"/>
      <c r="G12" s="14"/>
      <c r="H12" s="14"/>
      <c r="I12" s="14"/>
      <c r="J12" s="15"/>
    </row>
    <row r="13" s="2" customFormat="1" ht="25" customHeight="1" spans="1:10">
      <c r="A13" s="16" t="s">
        <v>242</v>
      </c>
      <c r="B13" s="16"/>
      <c r="C13" s="16"/>
      <c r="D13" s="16"/>
      <c r="E13" s="16"/>
      <c r="F13" s="16"/>
      <c r="G13" s="16"/>
      <c r="H13" s="16"/>
      <c r="I13" s="16"/>
      <c r="J13" s="15"/>
    </row>
  </sheetData>
  <mergeCells count="4">
    <mergeCell ref="A1:I1"/>
    <mergeCell ref="A12:I12"/>
    <mergeCell ref="A13:I13"/>
    <mergeCell ref="A2:A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5"/>
  <sheetViews>
    <sheetView showZeros="0" workbookViewId="0">
      <pane xSplit="1" ySplit="5" topLeftCell="B6" activePane="bottomRight" state="frozen"/>
      <selection/>
      <selection pane="topRight"/>
      <selection pane="bottomLeft"/>
      <selection pane="bottomRight" activeCell="D16" sqref="D16"/>
    </sheetView>
  </sheetViews>
  <sheetFormatPr defaultColWidth="9" defaultRowHeight="17.4"/>
  <cols>
    <col min="1" max="1" width="20.5" style="1" customWidth="1"/>
    <col min="2" max="29" width="4.25" style="1" customWidth="1"/>
    <col min="30" max="30" width="81.3796296296296" style="1" customWidth="1"/>
    <col min="31" max="32" width="6" style="1" customWidth="1"/>
    <col min="33" max="16384" width="9" style="1"/>
  </cols>
  <sheetData>
    <row r="1" ht="33" customHeight="1" spans="1:38">
      <c r="A1" s="89" t="s">
        <v>15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</row>
    <row r="2" s="17" customFormat="1" ht="24" customHeight="1" spans="1:38">
      <c r="A2" s="55" t="s">
        <v>16</v>
      </c>
      <c r="B2" s="11" t="s">
        <v>17</v>
      </c>
      <c r="C2" s="11"/>
      <c r="D2" s="11"/>
      <c r="E2" s="11"/>
      <c r="F2" s="11"/>
      <c r="G2" s="11"/>
      <c r="H2" s="11"/>
      <c r="I2" s="11"/>
      <c r="J2" s="11"/>
      <c r="K2" s="90"/>
      <c r="L2" s="91" t="s">
        <v>18</v>
      </c>
      <c r="M2" s="92"/>
      <c r="N2" s="92"/>
      <c r="O2" s="92"/>
      <c r="P2" s="92"/>
      <c r="Q2" s="92"/>
      <c r="R2" s="92"/>
      <c r="S2" s="92"/>
      <c r="T2" s="92"/>
      <c r="U2" s="92"/>
      <c r="V2" s="93"/>
      <c r="W2" s="94" t="s">
        <v>19</v>
      </c>
      <c r="X2" s="11"/>
      <c r="Y2" s="11"/>
      <c r="Z2" s="11"/>
      <c r="AA2" s="11"/>
      <c r="AB2" s="11"/>
      <c r="AC2" s="11"/>
    </row>
    <row r="3" s="17" customFormat="1" ht="20" customHeight="1" spans="1:38">
      <c r="A3" s="40"/>
      <c r="B3" s="6" t="s">
        <v>5</v>
      </c>
      <c r="C3" s="6"/>
      <c r="D3" s="6"/>
      <c r="E3" s="6"/>
      <c r="F3" s="6"/>
      <c r="G3" s="6"/>
      <c r="H3" s="6"/>
      <c r="I3" s="6"/>
      <c r="J3" s="6" t="s">
        <v>20</v>
      </c>
      <c r="K3" s="95"/>
      <c r="L3" s="96" t="s">
        <v>5</v>
      </c>
      <c r="M3" s="97"/>
      <c r="N3" s="97"/>
      <c r="O3" s="97"/>
      <c r="P3" s="97"/>
      <c r="Q3" s="97"/>
      <c r="R3" s="97"/>
      <c r="S3" s="97"/>
      <c r="T3" s="97"/>
      <c r="U3" s="97" t="s">
        <v>21</v>
      </c>
      <c r="V3" s="98"/>
      <c r="W3" s="99" t="s">
        <v>5</v>
      </c>
      <c r="X3" s="6"/>
      <c r="Y3" s="6"/>
      <c r="Z3" s="6"/>
      <c r="AA3" s="6"/>
      <c r="AB3" s="6" t="s">
        <v>20</v>
      </c>
      <c r="AC3" s="6"/>
    </row>
    <row r="4" s="17" customFormat="1" ht="20" customHeight="1" spans="1:38">
      <c r="A4" s="55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10</v>
      </c>
      <c r="K4" s="95">
        <v>11</v>
      </c>
      <c r="L4" s="100">
        <v>13</v>
      </c>
      <c r="M4" s="6">
        <v>14</v>
      </c>
      <c r="N4" s="6">
        <v>15</v>
      </c>
      <c r="O4" s="6">
        <v>16</v>
      </c>
      <c r="P4" s="6">
        <v>17</v>
      </c>
      <c r="Q4" s="6">
        <v>18</v>
      </c>
      <c r="R4" s="6">
        <v>19</v>
      </c>
      <c r="S4" s="6">
        <v>20</v>
      </c>
      <c r="T4" s="6">
        <v>21</v>
      </c>
      <c r="U4" s="6">
        <v>23</v>
      </c>
      <c r="V4" s="101">
        <v>24</v>
      </c>
      <c r="W4" s="99">
        <v>26</v>
      </c>
      <c r="X4" s="6">
        <v>27</v>
      </c>
      <c r="Y4" s="6">
        <v>28</v>
      </c>
      <c r="Z4" s="6">
        <v>31</v>
      </c>
      <c r="AA4" s="6">
        <v>32</v>
      </c>
      <c r="AB4" s="6">
        <v>33</v>
      </c>
      <c r="AC4" s="6">
        <v>34</v>
      </c>
    </row>
    <row r="5" s="17" customFormat="1" ht="122" customHeight="1" spans="1:38">
      <c r="A5" s="68"/>
      <c r="B5" s="102" t="s">
        <v>22</v>
      </c>
      <c r="C5" s="102" t="s">
        <v>23</v>
      </c>
      <c r="D5" s="103" t="s">
        <v>24</v>
      </c>
      <c r="E5" s="103" t="s">
        <v>25</v>
      </c>
      <c r="F5" s="103" t="s">
        <v>26</v>
      </c>
      <c r="G5" s="103" t="s">
        <v>27</v>
      </c>
      <c r="H5" s="103" t="s">
        <v>28</v>
      </c>
      <c r="I5" s="103" t="s">
        <v>29</v>
      </c>
      <c r="J5" s="102" t="s">
        <v>30</v>
      </c>
      <c r="K5" s="104" t="s">
        <v>31</v>
      </c>
      <c r="L5" s="105" t="s">
        <v>22</v>
      </c>
      <c r="M5" s="106" t="s">
        <v>23</v>
      </c>
      <c r="N5" s="106" t="s">
        <v>24</v>
      </c>
      <c r="O5" s="106" t="s">
        <v>25</v>
      </c>
      <c r="P5" s="106" t="s">
        <v>26</v>
      </c>
      <c r="Q5" s="106" t="s">
        <v>32</v>
      </c>
      <c r="R5" s="106" t="s">
        <v>27</v>
      </c>
      <c r="S5" s="106" t="s">
        <v>28</v>
      </c>
      <c r="T5" s="106" t="s">
        <v>29</v>
      </c>
      <c r="U5" s="107" t="s">
        <v>30</v>
      </c>
      <c r="V5" s="108" t="s">
        <v>31</v>
      </c>
      <c r="W5" s="109" t="s">
        <v>22</v>
      </c>
      <c r="X5" s="103" t="s">
        <v>23</v>
      </c>
      <c r="Y5" s="103" t="s">
        <v>24</v>
      </c>
      <c r="Z5" s="103" t="s">
        <v>33</v>
      </c>
      <c r="AA5" s="103" t="s">
        <v>27</v>
      </c>
      <c r="AB5" s="103" t="s">
        <v>30</v>
      </c>
      <c r="AC5" s="6" t="s">
        <v>31</v>
      </c>
    </row>
    <row r="6" s="1" customFormat="1" ht="36" customHeight="1" spans="1:38">
      <c r="A6" s="103" t="s">
        <v>9</v>
      </c>
      <c r="B6" s="47">
        <v>14</v>
      </c>
      <c r="C6" s="47">
        <v>35</v>
      </c>
      <c r="D6" s="47">
        <v>34</v>
      </c>
      <c r="E6" s="47">
        <v>33</v>
      </c>
      <c r="F6" s="47">
        <v>16</v>
      </c>
      <c r="G6" s="47">
        <v>16</v>
      </c>
      <c r="H6" s="47">
        <v>19</v>
      </c>
      <c r="I6" s="47">
        <v>19</v>
      </c>
      <c r="J6" s="47">
        <v>5</v>
      </c>
      <c r="K6" s="47">
        <v>8</v>
      </c>
      <c r="L6" s="47">
        <v>11</v>
      </c>
      <c r="M6" s="47">
        <v>30</v>
      </c>
      <c r="N6" s="47">
        <v>30</v>
      </c>
      <c r="O6" s="47">
        <v>30</v>
      </c>
      <c r="P6" s="47">
        <v>15</v>
      </c>
      <c r="Q6" s="47">
        <v>21</v>
      </c>
      <c r="R6" s="47">
        <v>11</v>
      </c>
      <c r="S6" s="47">
        <v>16</v>
      </c>
      <c r="T6" s="47">
        <v>16</v>
      </c>
      <c r="U6" s="47">
        <v>5</v>
      </c>
      <c r="V6" s="47">
        <v>4</v>
      </c>
      <c r="W6" s="47">
        <v>10</v>
      </c>
      <c r="X6" s="47">
        <v>31</v>
      </c>
      <c r="Y6" s="47">
        <v>29</v>
      </c>
      <c r="Z6" s="47">
        <v>21</v>
      </c>
      <c r="AA6" s="47">
        <v>10</v>
      </c>
      <c r="AB6" s="47">
        <v>4</v>
      </c>
      <c r="AC6" s="47">
        <v>4</v>
      </c>
    </row>
    <row r="7" ht="20" customHeight="1" spans="1:38">
      <c r="A7" s="103"/>
      <c r="B7" s="6"/>
      <c r="C7" s="6"/>
      <c r="D7" s="6"/>
      <c r="E7" s="6"/>
      <c r="F7" s="6"/>
      <c r="G7" s="6"/>
      <c r="H7" s="6"/>
      <c r="I7" s="6"/>
      <c r="J7" s="6"/>
      <c r="K7" s="95"/>
      <c r="L7" s="100"/>
      <c r="M7" s="6"/>
      <c r="N7" s="6"/>
      <c r="O7" s="6"/>
      <c r="P7" s="6"/>
      <c r="Q7" s="6"/>
      <c r="R7" s="6"/>
      <c r="S7" s="6"/>
      <c r="T7" s="6"/>
      <c r="U7" s="6"/>
      <c r="V7" s="101"/>
      <c r="W7" s="99"/>
      <c r="X7" s="6"/>
      <c r="Y7" s="6"/>
      <c r="Z7" s="6"/>
      <c r="AA7" s="6"/>
      <c r="AB7" s="6"/>
      <c r="AC7" s="6"/>
    </row>
    <row r="8" s="1" customFormat="1" spans="1:38">
      <c r="A8" s="110"/>
      <c r="B8" s="6"/>
      <c r="C8" s="6"/>
      <c r="D8" s="6"/>
      <c r="E8" s="6"/>
      <c r="F8" s="6"/>
      <c r="G8" s="6"/>
      <c r="H8" s="6"/>
      <c r="I8" s="6"/>
      <c r="J8" s="6"/>
      <c r="K8" s="95"/>
      <c r="L8" s="100"/>
      <c r="M8" s="6"/>
      <c r="N8" s="6"/>
      <c r="O8" s="6"/>
      <c r="P8" s="6"/>
      <c r="Q8" s="6"/>
      <c r="R8" s="6"/>
      <c r="S8" s="6"/>
      <c r="T8" s="6"/>
      <c r="U8" s="6"/>
      <c r="V8" s="101"/>
      <c r="W8" s="99"/>
      <c r="X8" s="6"/>
      <c r="Y8" s="6"/>
      <c r="Z8" s="6"/>
      <c r="AA8" s="6"/>
      <c r="AB8" s="6"/>
      <c r="AC8" s="6"/>
    </row>
    <row r="9" ht="20" customHeight="1" spans="1:38">
      <c r="A9" s="103"/>
      <c r="B9" s="6"/>
      <c r="C9" s="6"/>
      <c r="D9" s="6"/>
      <c r="E9" s="6"/>
      <c r="F9" s="6"/>
      <c r="G9" s="6"/>
      <c r="H9" s="6"/>
      <c r="I9" s="6"/>
      <c r="J9" s="6"/>
      <c r="K9" s="95"/>
      <c r="L9" s="100"/>
      <c r="M9" s="6"/>
      <c r="N9" s="6"/>
      <c r="O9" s="6"/>
      <c r="P9" s="6"/>
      <c r="Q9" s="6"/>
      <c r="R9" s="6"/>
      <c r="S9" s="6"/>
      <c r="T9" s="6"/>
      <c r="U9" s="6"/>
      <c r="V9" s="101"/>
      <c r="W9" s="99"/>
      <c r="X9" s="6"/>
      <c r="Y9" s="6"/>
      <c r="Z9" s="6"/>
      <c r="AA9" s="6"/>
      <c r="AB9" s="6"/>
      <c r="AC9" s="6"/>
    </row>
    <row r="10" ht="20" customHeight="1" spans="1:38">
      <c r="A10" s="6"/>
      <c r="B10" s="6"/>
      <c r="C10" s="6"/>
      <c r="D10" s="6"/>
      <c r="E10" s="6"/>
      <c r="F10" s="6"/>
      <c r="G10" s="6"/>
      <c r="H10" s="6"/>
      <c r="I10" s="6"/>
      <c r="J10" s="6"/>
      <c r="K10" s="95"/>
      <c r="L10" s="100"/>
      <c r="M10" s="6"/>
      <c r="N10" s="6"/>
      <c r="O10" s="6"/>
      <c r="P10" s="6"/>
      <c r="Q10" s="6"/>
      <c r="R10" s="6"/>
      <c r="S10" s="6"/>
      <c r="T10" s="6"/>
      <c r="U10" s="6"/>
      <c r="V10" s="101"/>
      <c r="W10" s="99"/>
      <c r="X10" s="6"/>
      <c r="Y10" s="6"/>
      <c r="Z10" s="6"/>
      <c r="AA10" s="6"/>
      <c r="AB10" s="6"/>
      <c r="AC10" s="6"/>
    </row>
    <row r="11" ht="20" customHeight="1" spans="1:38">
      <c r="A11" s="6"/>
      <c r="B11" s="6"/>
      <c r="C11" s="6"/>
      <c r="D11" s="6"/>
      <c r="E11" s="6"/>
      <c r="F11" s="6"/>
      <c r="G11" s="6"/>
      <c r="H11" s="6"/>
      <c r="I11" s="6"/>
      <c r="J11" s="6"/>
      <c r="K11" s="95"/>
      <c r="L11" s="100"/>
      <c r="M11" s="6"/>
      <c r="N11" s="6"/>
      <c r="O11" s="6"/>
      <c r="P11" s="6"/>
      <c r="Q11" s="6"/>
      <c r="R11" s="6"/>
      <c r="S11" s="6"/>
      <c r="T11" s="6"/>
      <c r="U11" s="6"/>
      <c r="V11" s="101"/>
      <c r="W11" s="99"/>
      <c r="X11" s="6"/>
      <c r="Y11" s="6"/>
      <c r="Z11" s="6"/>
      <c r="AA11" s="6"/>
      <c r="AB11" s="6"/>
      <c r="AC11" s="6"/>
    </row>
    <row r="12" ht="18.15" spans="1:38">
      <c r="A12" s="11" t="s">
        <v>10</v>
      </c>
      <c r="B12" s="6">
        <f t="shared" ref="B12:AC12" si="0">SUM(B6:B11)</f>
        <v>14</v>
      </c>
      <c r="C12" s="6">
        <f t="shared" si="0"/>
        <v>35</v>
      </c>
      <c r="D12" s="6">
        <f t="shared" si="0"/>
        <v>34</v>
      </c>
      <c r="E12" s="6">
        <f t="shared" si="0"/>
        <v>33</v>
      </c>
      <c r="F12" s="6">
        <f t="shared" si="0"/>
        <v>16</v>
      </c>
      <c r="G12" s="6">
        <f t="shared" si="0"/>
        <v>16</v>
      </c>
      <c r="H12" s="6">
        <f t="shared" si="0"/>
        <v>19</v>
      </c>
      <c r="I12" s="6">
        <f t="shared" si="0"/>
        <v>19</v>
      </c>
      <c r="J12" s="6">
        <f t="shared" si="0"/>
        <v>5</v>
      </c>
      <c r="K12" s="95">
        <f t="shared" si="0"/>
        <v>8</v>
      </c>
      <c r="L12" s="111">
        <f t="shared" si="0"/>
        <v>11</v>
      </c>
      <c r="M12" s="112">
        <f t="shared" si="0"/>
        <v>30</v>
      </c>
      <c r="N12" s="112">
        <f t="shared" si="0"/>
        <v>30</v>
      </c>
      <c r="O12" s="112">
        <f t="shared" si="0"/>
        <v>30</v>
      </c>
      <c r="P12" s="112">
        <f t="shared" si="0"/>
        <v>15</v>
      </c>
      <c r="Q12" s="112">
        <f t="shared" si="0"/>
        <v>21</v>
      </c>
      <c r="R12" s="112">
        <f t="shared" si="0"/>
        <v>11</v>
      </c>
      <c r="S12" s="112">
        <f t="shared" si="0"/>
        <v>16</v>
      </c>
      <c r="T12" s="112">
        <f t="shared" si="0"/>
        <v>16</v>
      </c>
      <c r="U12" s="112">
        <f t="shared" si="0"/>
        <v>5</v>
      </c>
      <c r="V12" s="113">
        <f t="shared" si="0"/>
        <v>4</v>
      </c>
      <c r="W12" s="99">
        <f t="shared" si="0"/>
        <v>10</v>
      </c>
      <c r="X12" s="6">
        <f t="shared" si="0"/>
        <v>31</v>
      </c>
      <c r="Y12" s="6">
        <f t="shared" si="0"/>
        <v>29</v>
      </c>
      <c r="Z12" s="6">
        <f t="shared" si="0"/>
        <v>21</v>
      </c>
      <c r="AA12" s="6">
        <f t="shared" si="0"/>
        <v>10</v>
      </c>
      <c r="AB12" s="6">
        <f t="shared" si="0"/>
        <v>4</v>
      </c>
      <c r="AC12" s="6">
        <f t="shared" si="0"/>
        <v>4</v>
      </c>
    </row>
    <row r="14" ht="36" customHeight="1" spans="1:38">
      <c r="A14" s="49" t="s">
        <v>34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70"/>
      <c r="AE14" s="70"/>
      <c r="AF14" s="70"/>
      <c r="AG14" s="70"/>
      <c r="AH14" s="70"/>
      <c r="AI14" s="70"/>
      <c r="AJ14" s="70"/>
      <c r="AK14" s="70"/>
      <c r="AL14" s="70"/>
    </row>
    <row r="15" ht="36" customHeight="1" spans="1:38">
      <c r="A15" s="36" t="s">
        <v>13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71"/>
      <c r="AE15" s="71"/>
      <c r="AF15" s="71"/>
      <c r="AG15" s="71"/>
      <c r="AH15" s="71"/>
      <c r="AI15" s="71"/>
      <c r="AJ15" s="71"/>
      <c r="AK15" s="71"/>
      <c r="AL15" s="71"/>
    </row>
  </sheetData>
  <mergeCells count="13">
    <mergeCell ref="A1:AC1"/>
    <mergeCell ref="B2:K2"/>
    <mergeCell ref="L2:V2"/>
    <mergeCell ref="W2:AC2"/>
    <mergeCell ref="B3:I3"/>
    <mergeCell ref="J3:K3"/>
    <mergeCell ref="L3:T3"/>
    <mergeCell ref="U3:V3"/>
    <mergeCell ref="W3:AA3"/>
    <mergeCell ref="AB3:AC3"/>
    <mergeCell ref="A14:AC14"/>
    <mergeCell ref="A15:AC15"/>
    <mergeCell ref="A2:A5"/>
  </mergeCells>
  <pageMargins left="0.393055555555556" right="0.314583333333333" top="0.432638888888889" bottom="0.354166666666667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2"/>
  <sheetViews>
    <sheetView showZeros="0" tabSelected="1" zoomScale="85" zoomScaleNormal="85" workbookViewId="0">
      <selection activeCell="AE3" sqref="AE3"/>
    </sheetView>
  </sheetViews>
  <sheetFormatPr defaultColWidth="9" defaultRowHeight="17.4"/>
  <cols>
    <col min="1" max="1" width="21.1759259259259" style="1" customWidth="1"/>
    <col min="2" max="30" width="5" style="1" customWidth="1"/>
    <col min="31" max="16384" width="9" style="3"/>
  </cols>
  <sheetData>
    <row r="1" s="1" customFormat="1" ht="33" customHeight="1" spans="1:30">
      <c r="A1" s="4" t="s">
        <v>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ht="22" customHeight="1" spans="1:30">
      <c r="A2" s="74" t="s">
        <v>36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</row>
    <row r="3" s="1" customFormat="1" ht="216" customHeight="1" spans="1:30">
      <c r="A3" s="75"/>
      <c r="B3" s="76" t="s">
        <v>37</v>
      </c>
      <c r="C3" s="77" t="s">
        <v>38</v>
      </c>
      <c r="D3" s="78" t="s">
        <v>39</v>
      </c>
      <c r="E3" s="79" t="s">
        <v>40</v>
      </c>
      <c r="F3" s="80" t="s">
        <v>41</v>
      </c>
      <c r="G3" s="77" t="s">
        <v>42</v>
      </c>
      <c r="H3" s="76" t="s">
        <v>43</v>
      </c>
      <c r="I3" s="76" t="s">
        <v>44</v>
      </c>
      <c r="J3" s="78" t="s">
        <v>45</v>
      </c>
      <c r="K3" s="79" t="s">
        <v>46</v>
      </c>
      <c r="L3" s="80" t="s">
        <v>47</v>
      </c>
      <c r="M3" s="77" t="s">
        <v>48</v>
      </c>
      <c r="N3" s="76" t="s">
        <v>49</v>
      </c>
      <c r="O3" s="81" t="s">
        <v>50</v>
      </c>
      <c r="P3" s="82" t="s">
        <v>51</v>
      </c>
      <c r="Q3" s="78" t="s">
        <v>52</v>
      </c>
      <c r="R3" s="79" t="s">
        <v>53</v>
      </c>
      <c r="S3" s="80" t="s">
        <v>54</v>
      </c>
      <c r="T3" s="77" t="s">
        <v>55</v>
      </c>
      <c r="U3" s="76" t="s">
        <v>56</v>
      </c>
      <c r="V3" s="76" t="s">
        <v>57</v>
      </c>
      <c r="W3" s="77" t="s">
        <v>58</v>
      </c>
      <c r="X3" s="78" t="s">
        <v>59</v>
      </c>
      <c r="Y3" s="79" t="s">
        <v>60</v>
      </c>
      <c r="Z3" s="80" t="s">
        <v>61</v>
      </c>
      <c r="AA3" s="77" t="s">
        <v>62</v>
      </c>
      <c r="AB3" s="76" t="s">
        <v>63</v>
      </c>
      <c r="AC3" s="76" t="s">
        <v>64</v>
      </c>
      <c r="AD3" s="83" t="s">
        <v>65</v>
      </c>
    </row>
    <row r="4" s="1" customFormat="1" ht="32" customHeight="1" spans="1:30">
      <c r="A4" s="84"/>
      <c r="B4" s="86" t="s">
        <v>66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8"/>
    </row>
    <row r="5" s="1" customFormat="1" ht="40" customHeight="1" spans="1:30">
      <c r="A5" s="10" t="s">
        <v>9</v>
      </c>
      <c r="B5" s="11">
        <v>14</v>
      </c>
      <c r="C5" s="11"/>
      <c r="D5" s="11">
        <v>14</v>
      </c>
      <c r="E5" s="11"/>
      <c r="F5" s="11"/>
      <c r="G5" s="11"/>
      <c r="H5" s="11">
        <v>35</v>
      </c>
      <c r="I5" s="11"/>
      <c r="J5" s="11">
        <v>35</v>
      </c>
      <c r="K5" s="11"/>
      <c r="L5" s="11"/>
      <c r="M5" s="11"/>
      <c r="N5" s="11">
        <v>34</v>
      </c>
      <c r="O5" s="11">
        <v>33</v>
      </c>
      <c r="P5" s="11"/>
      <c r="Q5" s="11">
        <v>33</v>
      </c>
      <c r="R5" s="11"/>
      <c r="S5" s="11">
        <v>33</v>
      </c>
      <c r="T5" s="11"/>
      <c r="U5" s="11">
        <v>16</v>
      </c>
      <c r="V5" s="11">
        <v>16</v>
      </c>
      <c r="W5" s="11"/>
      <c r="X5" s="11">
        <v>16</v>
      </c>
      <c r="Y5" s="11"/>
      <c r="Z5" s="11"/>
      <c r="AA5" s="11"/>
      <c r="AB5" s="11">
        <v>19</v>
      </c>
      <c r="AC5" s="11">
        <v>5</v>
      </c>
      <c r="AD5" s="11">
        <v>8</v>
      </c>
    </row>
    <row r="6" s="1" customFormat="1" ht="26" customHeight="1" spans="1:30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="1" customFormat="1" ht="26" customHeight="1" spans="1:30">
      <c r="A7" s="6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ht="26" customHeight="1" spans="1:30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ht="26" customHeight="1" spans="1:30">
      <c r="A9" s="13" t="s">
        <v>10</v>
      </c>
      <c r="B9" s="11">
        <f t="shared" ref="B9:N9" si="0">SUM(B5:B8)</f>
        <v>14</v>
      </c>
      <c r="C9" s="11"/>
      <c r="D9" s="11">
        <f t="shared" si="0"/>
        <v>14</v>
      </c>
      <c r="E9" s="11">
        <f t="shared" si="0"/>
        <v>0</v>
      </c>
      <c r="F9" s="11"/>
      <c r="G9" s="11">
        <f t="shared" si="0"/>
        <v>0</v>
      </c>
      <c r="H9" s="11">
        <f t="shared" si="0"/>
        <v>35</v>
      </c>
      <c r="I9" s="11"/>
      <c r="J9" s="11">
        <f t="shared" si="0"/>
        <v>35</v>
      </c>
      <c r="K9" s="11">
        <f t="shared" si="0"/>
        <v>0</v>
      </c>
      <c r="L9" s="11"/>
      <c r="M9" s="11">
        <f t="shared" si="0"/>
        <v>0</v>
      </c>
      <c r="N9" s="11">
        <f t="shared" si="0"/>
        <v>34</v>
      </c>
      <c r="O9" s="11">
        <f t="shared" ref="O9:AD9" si="1">SUM(O5:O8)</f>
        <v>33</v>
      </c>
      <c r="P9" s="11"/>
      <c r="Q9" s="11">
        <f t="shared" si="1"/>
        <v>33</v>
      </c>
      <c r="R9" s="11">
        <f t="shared" si="1"/>
        <v>0</v>
      </c>
      <c r="S9" s="11">
        <f t="shared" si="1"/>
        <v>33</v>
      </c>
      <c r="T9" s="11">
        <f t="shared" si="1"/>
        <v>0</v>
      </c>
      <c r="U9" s="11">
        <f t="shared" si="1"/>
        <v>16</v>
      </c>
      <c r="V9" s="11">
        <f t="shared" si="1"/>
        <v>16</v>
      </c>
      <c r="W9" s="11"/>
      <c r="X9" s="11">
        <f t="shared" si="1"/>
        <v>16</v>
      </c>
      <c r="Y9" s="11">
        <f t="shared" si="1"/>
        <v>0</v>
      </c>
      <c r="Z9" s="11"/>
      <c r="AA9" s="11">
        <f t="shared" si="1"/>
        <v>0</v>
      </c>
      <c r="AB9" s="11">
        <f t="shared" si="1"/>
        <v>19</v>
      </c>
      <c r="AC9" s="11">
        <f t="shared" si="1"/>
        <v>5</v>
      </c>
      <c r="AD9" s="11">
        <f t="shared" si="1"/>
        <v>8</v>
      </c>
    </row>
    <row r="11" ht="31" customHeight="1" spans="1:30">
      <c r="A11" s="49" t="s">
        <v>67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</row>
    <row r="12" ht="31" customHeight="1" spans="1:30">
      <c r="A12" s="36" t="s">
        <v>68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</row>
  </sheetData>
  <mergeCells count="5">
    <mergeCell ref="A1:AD1"/>
    <mergeCell ref="B4:AD4"/>
    <mergeCell ref="A11:AD11"/>
    <mergeCell ref="A12:AD12"/>
    <mergeCell ref="A2:A4"/>
  </mergeCells>
  <pageMargins left="0.432638888888889" right="0.314583333333333" top="0.432638888888889" bottom="0.354166666666667" header="0.3" footer="0.3"/>
  <pageSetup paperSize="9" scale="8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5"/>
  <sheetViews>
    <sheetView showZeros="0" zoomScale="85" zoomScaleNormal="85" workbookViewId="0">
      <pane xSplit="1" ySplit="4" topLeftCell="B5" activePane="bottomRight" state="frozen"/>
      <selection/>
      <selection pane="topRight"/>
      <selection pane="bottomLeft"/>
      <selection pane="bottomRight" activeCell="A15" sqref="A15:AJ15"/>
    </sheetView>
  </sheetViews>
  <sheetFormatPr defaultColWidth="9" defaultRowHeight="17.4"/>
  <cols>
    <col min="1" max="1" width="17.9351851851852" style="1" customWidth="1"/>
    <col min="2" max="35" width="4.55555555555556" style="1" customWidth="1"/>
    <col min="36" max="36" width="4.55555555555556" style="3" customWidth="1"/>
    <col min="37" max="16384" width="9" style="3"/>
  </cols>
  <sheetData>
    <row r="1" s="1" customFormat="1" ht="26" customHeight="1" spans="1:38">
      <c r="A1" s="72" t="s">
        <v>69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</row>
    <row r="2" s="1" customFormat="1" ht="27" customHeight="1" spans="1:38">
      <c r="A2" s="74" t="s">
        <v>36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  <c r="AG2" s="6">
        <v>32</v>
      </c>
      <c r="AH2" s="6">
        <v>33</v>
      </c>
      <c r="AI2" s="6">
        <v>34</v>
      </c>
      <c r="AJ2" s="6">
        <v>35</v>
      </c>
    </row>
    <row r="3" s="1" customFormat="1" ht="242" customHeight="1" spans="1:38">
      <c r="A3" s="75"/>
      <c r="B3" s="76" t="s">
        <v>37</v>
      </c>
      <c r="C3" s="77" t="s">
        <v>38</v>
      </c>
      <c r="D3" s="78" t="s">
        <v>39</v>
      </c>
      <c r="E3" s="79" t="s">
        <v>40</v>
      </c>
      <c r="F3" s="80" t="s">
        <v>41</v>
      </c>
      <c r="G3" s="77" t="s">
        <v>42</v>
      </c>
      <c r="H3" s="76" t="s">
        <v>43</v>
      </c>
      <c r="I3" s="76" t="s">
        <v>44</v>
      </c>
      <c r="J3" s="78" t="s">
        <v>45</v>
      </c>
      <c r="K3" s="79" t="s">
        <v>46</v>
      </c>
      <c r="L3" s="80" t="s">
        <v>47</v>
      </c>
      <c r="M3" s="77" t="s">
        <v>48</v>
      </c>
      <c r="N3" s="76" t="s">
        <v>49</v>
      </c>
      <c r="O3" s="81" t="s">
        <v>50</v>
      </c>
      <c r="P3" s="82" t="s">
        <v>51</v>
      </c>
      <c r="Q3" s="78" t="s">
        <v>52</v>
      </c>
      <c r="R3" s="79" t="s">
        <v>53</v>
      </c>
      <c r="S3" s="80" t="s">
        <v>54</v>
      </c>
      <c r="T3" s="77" t="s">
        <v>55</v>
      </c>
      <c r="U3" s="76" t="s">
        <v>56</v>
      </c>
      <c r="V3" s="76" t="s">
        <v>70</v>
      </c>
      <c r="W3" s="76" t="s">
        <v>71</v>
      </c>
      <c r="X3" s="78" t="s">
        <v>72</v>
      </c>
      <c r="Y3" s="79" t="s">
        <v>73</v>
      </c>
      <c r="Z3" s="80" t="s">
        <v>74</v>
      </c>
      <c r="AA3" s="76" t="s">
        <v>75</v>
      </c>
      <c r="AB3" s="76" t="s">
        <v>57</v>
      </c>
      <c r="AC3" s="77" t="s">
        <v>58</v>
      </c>
      <c r="AD3" s="78" t="s">
        <v>59</v>
      </c>
      <c r="AE3" s="79" t="s">
        <v>60</v>
      </c>
      <c r="AF3" s="80" t="s">
        <v>61</v>
      </c>
      <c r="AG3" s="76" t="s">
        <v>62</v>
      </c>
      <c r="AH3" s="76" t="s">
        <v>63</v>
      </c>
      <c r="AI3" s="76" t="s">
        <v>64</v>
      </c>
      <c r="AJ3" s="83" t="s">
        <v>65</v>
      </c>
    </row>
    <row r="4" s="1" customFormat="1" ht="31" customHeight="1" spans="1:38">
      <c r="A4" s="84"/>
      <c r="B4" s="69" t="s">
        <v>66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</row>
    <row r="5" s="1" customFormat="1" ht="59" customHeight="1" spans="1:38">
      <c r="A5" s="10" t="s">
        <v>9</v>
      </c>
      <c r="B5" s="85">
        <v>11</v>
      </c>
      <c r="C5" s="85"/>
      <c r="D5" s="85">
        <v>11</v>
      </c>
      <c r="E5" s="85"/>
      <c r="F5" s="85"/>
      <c r="G5" s="85"/>
      <c r="H5" s="85">
        <v>30</v>
      </c>
      <c r="I5" s="85"/>
      <c r="J5" s="85">
        <v>30</v>
      </c>
      <c r="K5" s="85"/>
      <c r="L5" s="85"/>
      <c r="M5" s="85"/>
      <c r="N5" s="85">
        <v>30</v>
      </c>
      <c r="O5" s="85">
        <v>30</v>
      </c>
      <c r="P5" s="85"/>
      <c r="Q5" s="85">
        <v>30</v>
      </c>
      <c r="R5" s="85"/>
      <c r="S5" s="85"/>
      <c r="T5" s="85"/>
      <c r="U5" s="85">
        <v>15</v>
      </c>
      <c r="V5" s="85">
        <v>21</v>
      </c>
      <c r="W5" s="85"/>
      <c r="X5" s="85">
        <v>21</v>
      </c>
      <c r="Y5" s="85"/>
      <c r="Z5" s="85"/>
      <c r="AA5" s="85"/>
      <c r="AB5" s="85">
        <v>11</v>
      </c>
      <c r="AC5" s="85"/>
      <c r="AD5" s="85">
        <v>11</v>
      </c>
      <c r="AE5" s="85"/>
      <c r="AF5" s="85"/>
      <c r="AG5" s="85"/>
      <c r="AH5" s="85">
        <v>16</v>
      </c>
      <c r="AI5" s="85">
        <v>5</v>
      </c>
      <c r="AJ5" s="85">
        <v>4</v>
      </c>
    </row>
    <row r="6" s="1" customFormat="1" ht="25" customHeight="1" spans="1:38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="1" customFormat="1" ht="25" customHeight="1" spans="1:38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</row>
    <row r="8" s="1" customFormat="1" ht="25" customHeight="1" spans="1:38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</row>
    <row r="9" s="1" customFormat="1" ht="25" customHeight="1" spans="1:38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</row>
    <row r="10" ht="25" customHeight="1" spans="1:38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</row>
    <row r="11" ht="25" customHeight="1" spans="1:38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</row>
    <row r="12" ht="25" customHeight="1" spans="1:38">
      <c r="A12" s="13" t="s">
        <v>10</v>
      </c>
      <c r="B12" s="11">
        <f>SUM(B5:B11)</f>
        <v>11</v>
      </c>
      <c r="C12" s="11">
        <f t="shared" ref="C12:AJ12" si="0">SUM(C5:C11)</f>
        <v>0</v>
      </c>
      <c r="D12" s="11">
        <f t="shared" si="0"/>
        <v>11</v>
      </c>
      <c r="E12" s="11">
        <f t="shared" si="0"/>
        <v>0</v>
      </c>
      <c r="F12" s="11">
        <f t="shared" si="0"/>
        <v>0</v>
      </c>
      <c r="G12" s="11">
        <f t="shared" si="0"/>
        <v>0</v>
      </c>
      <c r="H12" s="11">
        <f t="shared" si="0"/>
        <v>30</v>
      </c>
      <c r="I12" s="11">
        <f t="shared" si="0"/>
        <v>0</v>
      </c>
      <c r="J12" s="11">
        <f t="shared" si="0"/>
        <v>30</v>
      </c>
      <c r="K12" s="11">
        <f t="shared" si="0"/>
        <v>0</v>
      </c>
      <c r="L12" s="11">
        <f t="shared" si="0"/>
        <v>0</v>
      </c>
      <c r="M12" s="11">
        <f t="shared" si="0"/>
        <v>0</v>
      </c>
      <c r="N12" s="11">
        <f t="shared" si="0"/>
        <v>30</v>
      </c>
      <c r="O12" s="11">
        <f t="shared" si="0"/>
        <v>30</v>
      </c>
      <c r="P12" s="11">
        <f t="shared" si="0"/>
        <v>0</v>
      </c>
      <c r="Q12" s="11">
        <f t="shared" si="0"/>
        <v>30</v>
      </c>
      <c r="R12" s="11">
        <f t="shared" si="0"/>
        <v>0</v>
      </c>
      <c r="S12" s="11">
        <f t="shared" si="0"/>
        <v>0</v>
      </c>
      <c r="T12" s="11">
        <f t="shared" si="0"/>
        <v>0</v>
      </c>
      <c r="U12" s="11">
        <f t="shared" si="0"/>
        <v>15</v>
      </c>
      <c r="V12" s="11">
        <f t="shared" si="0"/>
        <v>21</v>
      </c>
      <c r="W12" s="11">
        <f t="shared" si="0"/>
        <v>0</v>
      </c>
      <c r="X12" s="11">
        <f t="shared" si="0"/>
        <v>21</v>
      </c>
      <c r="Y12" s="11">
        <f t="shared" si="0"/>
        <v>0</v>
      </c>
      <c r="Z12" s="11">
        <f t="shared" si="0"/>
        <v>0</v>
      </c>
      <c r="AA12" s="11">
        <f t="shared" si="0"/>
        <v>0</v>
      </c>
      <c r="AB12" s="11">
        <f t="shared" si="0"/>
        <v>11</v>
      </c>
      <c r="AC12" s="11">
        <f t="shared" si="0"/>
        <v>0</v>
      </c>
      <c r="AD12" s="11">
        <f t="shared" si="0"/>
        <v>11</v>
      </c>
      <c r="AE12" s="11">
        <f t="shared" si="0"/>
        <v>0</v>
      </c>
      <c r="AF12" s="11">
        <f t="shared" si="0"/>
        <v>0</v>
      </c>
      <c r="AG12" s="11">
        <f t="shared" si="0"/>
        <v>0</v>
      </c>
      <c r="AH12" s="11">
        <f t="shared" si="0"/>
        <v>16</v>
      </c>
      <c r="AI12" s="11">
        <f t="shared" si="0"/>
        <v>5</v>
      </c>
      <c r="AJ12" s="11">
        <f t="shared" si="0"/>
        <v>4</v>
      </c>
    </row>
    <row r="14" ht="38" customHeight="1" spans="1:38">
      <c r="A14" s="14" t="s">
        <v>76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5"/>
      <c r="AL14" s="15"/>
    </row>
    <row r="15" ht="38" customHeight="1" spans="1:38">
      <c r="A15" s="16" t="s">
        <v>77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</row>
  </sheetData>
  <mergeCells count="5">
    <mergeCell ref="A1:AJ1"/>
    <mergeCell ref="B4:AJ4"/>
    <mergeCell ref="A14:AJ14"/>
    <mergeCell ref="A15:AJ15"/>
    <mergeCell ref="A2:A4"/>
  </mergeCells>
  <pageMargins left="0.354166666666667" right="0.314583333333333" top="0.472222222222222" bottom="0.393055555555556" header="0.3" footer="0.3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5"/>
  <sheetViews>
    <sheetView showZeros="0" zoomScale="85" zoomScaleNormal="85" workbookViewId="0">
      <pane xSplit="1" ySplit="4" topLeftCell="B5" activePane="bottomRight" state="frozen"/>
      <selection/>
      <selection pane="topRight"/>
      <selection pane="bottomLeft"/>
      <selection pane="bottomRight" activeCell="G19" sqref="G19"/>
    </sheetView>
  </sheetViews>
  <sheetFormatPr defaultColWidth="9" defaultRowHeight="17.4"/>
  <cols>
    <col min="1" max="1" width="24.712962962963" style="1" customWidth="1"/>
    <col min="2" max="22" width="5.72222222222222" style="1" customWidth="1"/>
    <col min="23" max="16384" width="9" style="3"/>
  </cols>
  <sheetData>
    <row r="1" s="1" customFormat="1" ht="26" customHeight="1" spans="1:37">
      <c r="A1" s="60" t="s">
        <v>78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="50" customFormat="1" ht="24" customHeight="1" spans="1:37">
      <c r="A2" s="40" t="s">
        <v>79</v>
      </c>
      <c r="B2" s="54">
        <v>1</v>
      </c>
      <c r="C2" s="54">
        <v>2</v>
      </c>
      <c r="D2" s="54">
        <v>3</v>
      </c>
      <c r="E2" s="54">
        <v>4</v>
      </c>
      <c r="F2" s="54">
        <v>5</v>
      </c>
      <c r="G2" s="54">
        <v>6</v>
      </c>
      <c r="H2" s="54">
        <v>7</v>
      </c>
      <c r="I2" s="54">
        <v>8</v>
      </c>
      <c r="J2" s="54">
        <v>9</v>
      </c>
      <c r="K2" s="54">
        <v>10</v>
      </c>
      <c r="L2" s="54">
        <v>11</v>
      </c>
      <c r="M2" s="54">
        <v>12</v>
      </c>
      <c r="N2" s="54">
        <v>13</v>
      </c>
      <c r="O2" s="54">
        <v>14</v>
      </c>
      <c r="P2" s="54">
        <v>15</v>
      </c>
      <c r="Q2" s="54">
        <v>16</v>
      </c>
      <c r="R2" s="54">
        <v>17</v>
      </c>
      <c r="S2" s="54">
        <v>18</v>
      </c>
      <c r="T2" s="54">
        <v>19</v>
      </c>
      <c r="U2" s="54">
        <v>20</v>
      </c>
      <c r="V2" s="54">
        <v>21</v>
      </c>
    </row>
    <row r="3" s="51" customFormat="1" ht="210" customHeight="1" spans="1:37">
      <c r="A3" s="55"/>
      <c r="B3" s="62" t="s">
        <v>37</v>
      </c>
      <c r="C3" s="62" t="s">
        <v>39</v>
      </c>
      <c r="D3" s="63" t="s">
        <v>38</v>
      </c>
      <c r="E3" s="63" t="s">
        <v>80</v>
      </c>
      <c r="F3" s="63" t="s">
        <v>81</v>
      </c>
      <c r="G3" s="62" t="s">
        <v>43</v>
      </c>
      <c r="H3" s="62" t="s">
        <v>44</v>
      </c>
      <c r="I3" s="63" t="s">
        <v>82</v>
      </c>
      <c r="J3" s="64" t="s">
        <v>45</v>
      </c>
      <c r="K3" s="65" t="s">
        <v>46</v>
      </c>
      <c r="L3" s="66" t="s">
        <v>47</v>
      </c>
      <c r="M3" s="63" t="s">
        <v>48</v>
      </c>
      <c r="N3" s="67" t="s">
        <v>49</v>
      </c>
      <c r="O3" s="62" t="s">
        <v>83</v>
      </c>
      <c r="P3" s="62" t="s">
        <v>57</v>
      </c>
      <c r="Q3" s="62" t="s">
        <v>59</v>
      </c>
      <c r="R3" s="63" t="s">
        <v>58</v>
      </c>
      <c r="S3" s="63" t="s">
        <v>84</v>
      </c>
      <c r="T3" s="62" t="s">
        <v>62</v>
      </c>
      <c r="U3" s="62" t="s">
        <v>64</v>
      </c>
      <c r="V3" s="62" t="s">
        <v>65</v>
      </c>
    </row>
    <row r="4" s="51" customFormat="1" ht="24" customHeight="1" spans="1:37">
      <c r="A4" s="68"/>
      <c r="B4" s="69" t="s">
        <v>66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="1" customFormat="1" ht="45" customHeight="1" spans="1:37">
      <c r="A5" s="10" t="s">
        <v>9</v>
      </c>
      <c r="B5" s="11">
        <v>10</v>
      </c>
      <c r="C5" s="11">
        <v>10</v>
      </c>
      <c r="D5" s="11"/>
      <c r="E5" s="11"/>
      <c r="F5" s="11"/>
      <c r="G5" s="11">
        <v>31</v>
      </c>
      <c r="H5" s="11"/>
      <c r="I5" s="11"/>
      <c r="J5" s="11">
        <v>31</v>
      </c>
      <c r="K5" s="11"/>
      <c r="L5" s="11"/>
      <c r="M5" s="11"/>
      <c r="N5" s="11">
        <v>29</v>
      </c>
      <c r="O5" s="11">
        <v>21</v>
      </c>
      <c r="P5" s="11">
        <v>10</v>
      </c>
      <c r="Q5" s="11">
        <v>10</v>
      </c>
      <c r="R5" s="11"/>
      <c r="S5" s="11"/>
      <c r="T5" s="11"/>
      <c r="U5" s="11">
        <v>2</v>
      </c>
      <c r="V5" s="11">
        <v>2</v>
      </c>
    </row>
    <row r="6" s="1" customFormat="1" spans="1:37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="1" customFormat="1" spans="1:37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="1" customFormat="1" spans="1:3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="1" customFormat="1" spans="1:37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37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="52" customFormat="1" spans="1:37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37">
      <c r="A12" s="13" t="s">
        <v>10</v>
      </c>
      <c r="B12" s="11">
        <f t="shared" ref="B12:Z12" si="0">SUM(B5:B11)</f>
        <v>10</v>
      </c>
      <c r="C12" s="11">
        <f t="shared" si="0"/>
        <v>10</v>
      </c>
      <c r="D12" s="11">
        <f t="shared" si="0"/>
        <v>0</v>
      </c>
      <c r="E12" s="11">
        <f t="shared" si="0"/>
        <v>0</v>
      </c>
      <c r="F12" s="11">
        <f t="shared" si="0"/>
        <v>0</v>
      </c>
      <c r="G12" s="11">
        <f t="shared" si="0"/>
        <v>31</v>
      </c>
      <c r="H12" s="11">
        <f t="shared" si="0"/>
        <v>0</v>
      </c>
      <c r="I12" s="11">
        <f t="shared" si="0"/>
        <v>0</v>
      </c>
      <c r="J12" s="11">
        <f t="shared" si="0"/>
        <v>31</v>
      </c>
      <c r="K12" s="11">
        <f t="shared" si="0"/>
        <v>0</v>
      </c>
      <c r="L12" s="11">
        <f t="shared" si="0"/>
        <v>0</v>
      </c>
      <c r="M12" s="11">
        <f t="shared" si="0"/>
        <v>0</v>
      </c>
      <c r="N12" s="11">
        <f t="shared" si="0"/>
        <v>29</v>
      </c>
      <c r="O12" s="11">
        <f t="shared" si="0"/>
        <v>21</v>
      </c>
      <c r="P12" s="11">
        <f t="shared" si="0"/>
        <v>10</v>
      </c>
      <c r="Q12" s="11">
        <f t="shared" si="0"/>
        <v>10</v>
      </c>
      <c r="R12" s="11">
        <f t="shared" si="0"/>
        <v>0</v>
      </c>
      <c r="S12" s="11">
        <f t="shared" si="0"/>
        <v>0</v>
      </c>
      <c r="T12" s="11">
        <f t="shared" si="0"/>
        <v>0</v>
      </c>
      <c r="U12" s="11">
        <f t="shared" si="0"/>
        <v>2</v>
      </c>
      <c r="V12" s="11">
        <f t="shared" si="0"/>
        <v>2</v>
      </c>
    </row>
    <row r="14" ht="31" customHeight="1" spans="1:37">
      <c r="A14" s="14" t="s">
        <v>85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</row>
    <row r="15" ht="29" customHeight="1" spans="1:37">
      <c r="A15" s="36" t="s">
        <v>86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</row>
  </sheetData>
  <mergeCells count="5">
    <mergeCell ref="A1:V1"/>
    <mergeCell ref="B4:V4"/>
    <mergeCell ref="A14:V14"/>
    <mergeCell ref="A15:V15"/>
    <mergeCell ref="A2:A4"/>
  </mergeCells>
  <pageMargins left="0.432638888888889" right="0.314583333333333" top="0.66875" bottom="0.629861111111111" header="0.5" footer="0.5"/>
  <pageSetup paperSize="9" scale="9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4"/>
  <sheetViews>
    <sheetView showZeros="0" zoomScale="85" zoomScaleNormal="85" workbookViewId="0">
      <pane xSplit="1" ySplit="3" topLeftCell="B4" activePane="bottomRight" state="frozen"/>
      <selection/>
      <selection pane="topRight"/>
      <selection pane="bottomLeft"/>
      <selection pane="bottomRight" activeCell="A14" sqref="A14:AL14"/>
    </sheetView>
  </sheetViews>
  <sheetFormatPr defaultColWidth="9" defaultRowHeight="17.4"/>
  <cols>
    <col min="1" max="1" width="22.787037037037" style="1" customWidth="1"/>
    <col min="2" max="2" width="3.22222222222222" style="1" customWidth="1"/>
    <col min="3" max="38" width="4.11111111111111" style="1" customWidth="1"/>
    <col min="39" max="16384" width="9" style="3"/>
  </cols>
  <sheetData>
    <row r="1" s="1" customFormat="1" ht="26" customHeight="1" spans="1:38">
      <c r="A1" s="53" t="s">
        <v>87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="50" customFormat="1" ht="24" customHeight="1" spans="1:38">
      <c r="A2" s="40" t="s">
        <v>79</v>
      </c>
      <c r="B2" s="54">
        <v>1</v>
      </c>
      <c r="C2" s="54">
        <v>2</v>
      </c>
      <c r="D2" s="54">
        <v>3</v>
      </c>
      <c r="E2" s="54">
        <v>4</v>
      </c>
      <c r="F2" s="54">
        <v>5</v>
      </c>
      <c r="G2" s="54">
        <v>6</v>
      </c>
      <c r="H2" s="54">
        <v>7</v>
      </c>
      <c r="I2" s="54">
        <v>8</v>
      </c>
      <c r="J2" s="54">
        <v>9</v>
      </c>
      <c r="K2" s="54">
        <v>10</v>
      </c>
      <c r="L2" s="54">
        <v>11</v>
      </c>
      <c r="M2" s="54">
        <v>12</v>
      </c>
      <c r="N2" s="54">
        <v>13</v>
      </c>
      <c r="O2" s="54">
        <v>14</v>
      </c>
      <c r="P2" s="54">
        <v>15</v>
      </c>
      <c r="Q2" s="54">
        <v>16</v>
      </c>
      <c r="R2" s="54">
        <v>17</v>
      </c>
      <c r="S2" s="54">
        <v>18</v>
      </c>
      <c r="T2" s="54">
        <v>19</v>
      </c>
      <c r="U2" s="54">
        <v>20</v>
      </c>
      <c r="V2" s="54">
        <v>21</v>
      </c>
      <c r="W2" s="54">
        <v>22</v>
      </c>
      <c r="X2" s="54">
        <v>23</v>
      </c>
      <c r="Y2" s="54">
        <v>24</v>
      </c>
      <c r="Z2" s="54">
        <v>25</v>
      </c>
      <c r="AA2" s="54">
        <v>26</v>
      </c>
      <c r="AB2" s="54">
        <v>27</v>
      </c>
      <c r="AC2" s="54">
        <v>28</v>
      </c>
      <c r="AD2" s="54">
        <v>29</v>
      </c>
      <c r="AE2" s="54">
        <v>30</v>
      </c>
      <c r="AF2" s="54">
        <v>31</v>
      </c>
      <c r="AG2" s="54">
        <v>32</v>
      </c>
      <c r="AH2" s="54">
        <v>33</v>
      </c>
      <c r="AI2" s="54">
        <v>34</v>
      </c>
      <c r="AJ2" s="54">
        <v>35</v>
      </c>
      <c r="AK2" s="54">
        <v>36</v>
      </c>
      <c r="AL2" s="54">
        <v>37</v>
      </c>
    </row>
    <row r="3" s="51" customFormat="1" ht="277" customHeight="1" spans="1:38">
      <c r="A3" s="55"/>
      <c r="B3" s="56" t="s">
        <v>88</v>
      </c>
      <c r="C3" s="56" t="s">
        <v>89</v>
      </c>
      <c r="D3" s="56" t="s">
        <v>90</v>
      </c>
      <c r="E3" s="57" t="s">
        <v>91</v>
      </c>
      <c r="F3" s="57" t="s">
        <v>92</v>
      </c>
      <c r="G3" s="58" t="s">
        <v>93</v>
      </c>
      <c r="H3" s="58" t="s">
        <v>94</v>
      </c>
      <c r="I3" s="58" t="s">
        <v>95</v>
      </c>
      <c r="J3" s="57" t="s">
        <v>96</v>
      </c>
      <c r="K3" s="57" t="s">
        <v>97</v>
      </c>
      <c r="L3" s="57" t="s">
        <v>98</v>
      </c>
      <c r="M3" s="57" t="s">
        <v>99</v>
      </c>
      <c r="N3" s="57" t="s">
        <v>100</v>
      </c>
      <c r="O3" s="57" t="s">
        <v>101</v>
      </c>
      <c r="P3" s="57" t="s">
        <v>102</v>
      </c>
      <c r="Q3" s="57" t="s">
        <v>103</v>
      </c>
      <c r="R3" s="57" t="s">
        <v>104</v>
      </c>
      <c r="S3" s="57" t="s">
        <v>105</v>
      </c>
      <c r="T3" s="57" t="s">
        <v>106</v>
      </c>
      <c r="U3" s="57" t="s">
        <v>107</v>
      </c>
      <c r="V3" s="57" t="s">
        <v>108</v>
      </c>
      <c r="W3" s="57" t="s">
        <v>109</v>
      </c>
      <c r="X3" s="57" t="s">
        <v>110</v>
      </c>
      <c r="Y3" s="57" t="s">
        <v>111</v>
      </c>
      <c r="Z3" s="57" t="s">
        <v>112</v>
      </c>
      <c r="AA3" s="57" t="s">
        <v>113</v>
      </c>
      <c r="AB3" s="57" t="s">
        <v>114</v>
      </c>
      <c r="AC3" s="59" t="s">
        <v>115</v>
      </c>
      <c r="AD3" s="59" t="s">
        <v>116</v>
      </c>
      <c r="AE3" s="59" t="s">
        <v>117</v>
      </c>
      <c r="AF3" s="59" t="s">
        <v>118</v>
      </c>
      <c r="AG3" s="59" t="s">
        <v>119</v>
      </c>
      <c r="AH3" s="59" t="s">
        <v>120</v>
      </c>
      <c r="AI3" s="59" t="s">
        <v>121</v>
      </c>
      <c r="AJ3" s="59" t="s">
        <v>122</v>
      </c>
      <c r="AK3" s="59" t="s">
        <v>123</v>
      </c>
      <c r="AL3" s="57" t="s">
        <v>124</v>
      </c>
    </row>
    <row r="4" s="1" customFormat="1" spans="1:38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="1" customFormat="1" spans="1:38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="1" customFormat="1" spans="1:38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="1" customFormat="1" spans="1:38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</row>
    <row r="8" s="1" customFormat="1" spans="1:38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</row>
    <row r="9" spans="1:38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</row>
    <row r="10" s="52" customFormat="1" spans="1:38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1:38">
      <c r="A11" s="13" t="s">
        <v>10</v>
      </c>
      <c r="B11" s="11">
        <f t="shared" ref="B11:AL11" si="0">SUM(B4:B10)</f>
        <v>0</v>
      </c>
      <c r="C11" s="11">
        <f t="shared" si="0"/>
        <v>0</v>
      </c>
      <c r="D11" s="11">
        <f t="shared" si="0"/>
        <v>0</v>
      </c>
      <c r="E11" s="11">
        <f t="shared" si="0"/>
        <v>0</v>
      </c>
      <c r="F11" s="11">
        <f t="shared" si="0"/>
        <v>0</v>
      </c>
      <c r="G11" s="11">
        <f t="shared" si="0"/>
        <v>0</v>
      </c>
      <c r="H11" s="11">
        <f t="shared" si="0"/>
        <v>0</v>
      </c>
      <c r="I11" s="11">
        <f t="shared" si="0"/>
        <v>0</v>
      </c>
      <c r="J11" s="11">
        <f t="shared" si="0"/>
        <v>0</v>
      </c>
      <c r="K11" s="11">
        <f t="shared" si="0"/>
        <v>0</v>
      </c>
      <c r="L11" s="11">
        <f t="shared" si="0"/>
        <v>0</v>
      </c>
      <c r="M11" s="11">
        <f t="shared" si="0"/>
        <v>0</v>
      </c>
      <c r="N11" s="11">
        <f t="shared" si="0"/>
        <v>0</v>
      </c>
      <c r="O11" s="11">
        <f t="shared" si="0"/>
        <v>0</v>
      </c>
      <c r="P11" s="11">
        <f t="shared" si="0"/>
        <v>0</v>
      </c>
      <c r="Q11" s="11">
        <f t="shared" si="0"/>
        <v>0</v>
      </c>
      <c r="R11" s="11">
        <f t="shared" si="0"/>
        <v>0</v>
      </c>
      <c r="S11" s="11">
        <f t="shared" si="0"/>
        <v>0</v>
      </c>
      <c r="T11" s="11">
        <f t="shared" si="0"/>
        <v>0</v>
      </c>
      <c r="U11" s="11">
        <f t="shared" si="0"/>
        <v>0</v>
      </c>
      <c r="V11" s="11">
        <f t="shared" si="0"/>
        <v>0</v>
      </c>
      <c r="W11" s="11">
        <f t="shared" si="0"/>
        <v>0</v>
      </c>
      <c r="X11" s="11">
        <f t="shared" si="0"/>
        <v>0</v>
      </c>
      <c r="Y11" s="11">
        <f t="shared" si="0"/>
        <v>0</v>
      </c>
      <c r="Z11" s="11">
        <f t="shared" si="0"/>
        <v>0</v>
      </c>
      <c r="AA11" s="11">
        <f t="shared" si="0"/>
        <v>0</v>
      </c>
      <c r="AB11" s="11">
        <f t="shared" si="0"/>
        <v>0</v>
      </c>
      <c r="AC11" s="11">
        <f t="shared" si="0"/>
        <v>0</v>
      </c>
      <c r="AD11" s="11">
        <f t="shared" si="0"/>
        <v>0</v>
      </c>
      <c r="AE11" s="11">
        <f t="shared" si="0"/>
        <v>0</v>
      </c>
      <c r="AF11" s="11">
        <f t="shared" si="0"/>
        <v>0</v>
      </c>
      <c r="AG11" s="11">
        <f t="shared" si="0"/>
        <v>0</v>
      </c>
      <c r="AH11" s="11">
        <f t="shared" si="0"/>
        <v>0</v>
      </c>
      <c r="AI11" s="11">
        <f t="shared" si="0"/>
        <v>0</v>
      </c>
      <c r="AJ11" s="11">
        <f t="shared" si="0"/>
        <v>0</v>
      </c>
      <c r="AK11" s="11">
        <f t="shared" si="0"/>
        <v>0</v>
      </c>
      <c r="AL11" s="11">
        <f t="shared" si="0"/>
        <v>0</v>
      </c>
    </row>
    <row r="13" ht="33" customHeight="1" spans="1:38">
      <c r="A13" s="49" t="s">
        <v>125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</row>
    <row r="14" ht="33" customHeight="1" spans="1:38">
      <c r="A14" s="36" t="s">
        <v>126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</row>
  </sheetData>
  <mergeCells count="4">
    <mergeCell ref="A1:AL1"/>
    <mergeCell ref="A13:AL13"/>
    <mergeCell ref="A14:AL14"/>
    <mergeCell ref="A2:A3"/>
  </mergeCells>
  <pageMargins left="0.432638888888889" right="0.314583333333333" top="0.66875" bottom="0.629861111111111" header="0.5" footer="0.5"/>
  <pageSetup paperSize="9" scale="8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showZeros="0" zoomScale="85" zoomScaleNormal="85" workbookViewId="0">
      <pane xSplit="1" ySplit="4" topLeftCell="B5" activePane="bottomRight" state="frozen"/>
      <selection/>
      <selection pane="topRight"/>
      <selection pane="bottomLeft"/>
      <selection pane="bottomRight" activeCell="A14" sqref="A14:AD14"/>
    </sheetView>
  </sheetViews>
  <sheetFormatPr defaultColWidth="9" defaultRowHeight="17.4"/>
  <cols>
    <col min="1" max="1" width="27.1296296296296" style="1" customWidth="1"/>
    <col min="2" max="3" width="4.25925925925926" style="1" customWidth="1"/>
    <col min="4" max="5" width="4.25925925925926" style="37" customWidth="1"/>
    <col min="6" max="6" width="4.25925925925926" style="1" customWidth="1"/>
    <col min="7" max="7" width="4.25925925925926" style="37" customWidth="1"/>
    <col min="8" max="9" width="4.25925925925926" style="1" customWidth="1"/>
    <col min="10" max="10" width="4.25925925925926" style="37" customWidth="1"/>
    <col min="11" max="13" width="4.25925925925926" style="1" customWidth="1"/>
    <col min="14" max="14" width="4.25925925925926" style="37" customWidth="1"/>
    <col min="15" max="16" width="4.25925925925926" style="1" customWidth="1"/>
    <col min="17" max="17" width="4.25925925925926" style="37" customWidth="1"/>
    <col min="18" max="33" width="4.25925925925926" style="1" customWidth="1"/>
    <col min="34" max="16370" width="9" style="1"/>
    <col min="16371" max="16384" width="9" style="3"/>
  </cols>
  <sheetData>
    <row r="1" s="1" customFormat="1" ht="24" customHeight="1" spans="1:33">
      <c r="A1" s="38" t="s">
        <v>127</v>
      </c>
      <c r="B1" s="38"/>
      <c r="C1" s="38"/>
      <c r="D1" s="39"/>
      <c r="E1" s="39"/>
      <c r="F1" s="38"/>
      <c r="G1" s="39"/>
      <c r="H1" s="38"/>
      <c r="I1" s="38"/>
      <c r="J1" s="39"/>
      <c r="K1" s="38"/>
      <c r="L1" s="38"/>
      <c r="M1" s="38"/>
      <c r="N1" s="39"/>
      <c r="O1" s="38"/>
      <c r="P1" s="38"/>
      <c r="Q1" s="39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="1" customFormat="1" spans="1:33">
      <c r="A2" s="40" t="s">
        <v>128</v>
      </c>
      <c r="B2" s="6" t="s">
        <v>129</v>
      </c>
      <c r="C2" s="6"/>
      <c r="D2" s="41"/>
      <c r="E2" s="41"/>
      <c r="F2" s="6"/>
      <c r="G2" s="41"/>
      <c r="H2" s="6"/>
      <c r="I2" s="6"/>
      <c r="J2" s="41"/>
      <c r="K2" s="6"/>
      <c r="L2" s="6"/>
      <c r="M2" s="6"/>
      <c r="N2" s="41"/>
      <c r="O2" s="6"/>
      <c r="P2" s="6"/>
      <c r="Q2" s="41"/>
      <c r="R2" s="6"/>
      <c r="S2" s="6" t="s">
        <v>130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42"/>
    </row>
    <row r="3" s="1" customFormat="1" spans="1:33">
      <c r="A3" s="40"/>
      <c r="B3" s="13">
        <v>1</v>
      </c>
      <c r="C3" s="13">
        <v>2</v>
      </c>
      <c r="D3" s="13">
        <v>3</v>
      </c>
      <c r="E3" s="13">
        <v>4</v>
      </c>
      <c r="F3" s="13">
        <v>5</v>
      </c>
      <c r="G3" s="13">
        <v>6</v>
      </c>
      <c r="H3" s="13">
        <v>7</v>
      </c>
      <c r="I3" s="13">
        <v>8</v>
      </c>
      <c r="J3" s="13">
        <v>9</v>
      </c>
      <c r="K3" s="13">
        <v>10</v>
      </c>
      <c r="L3" s="13">
        <v>11</v>
      </c>
      <c r="M3" s="13">
        <v>12</v>
      </c>
      <c r="N3" s="13">
        <v>13</v>
      </c>
      <c r="O3" s="13">
        <v>14</v>
      </c>
      <c r="P3" s="13">
        <v>15</v>
      </c>
      <c r="Q3" s="13">
        <v>16</v>
      </c>
      <c r="R3" s="13">
        <v>17</v>
      </c>
      <c r="S3" s="13">
        <v>18</v>
      </c>
      <c r="T3" s="13">
        <v>19</v>
      </c>
      <c r="U3" s="13">
        <v>20</v>
      </c>
      <c r="V3" s="13">
        <v>21</v>
      </c>
      <c r="W3" s="13">
        <v>22</v>
      </c>
      <c r="X3" s="13">
        <v>23</v>
      </c>
      <c r="Y3" s="13">
        <v>24</v>
      </c>
      <c r="Z3" s="13">
        <v>25</v>
      </c>
      <c r="AA3" s="13">
        <v>26</v>
      </c>
      <c r="AB3" s="13">
        <v>27</v>
      </c>
      <c r="AC3" s="13">
        <v>28</v>
      </c>
      <c r="AD3" s="13">
        <v>29</v>
      </c>
      <c r="AE3" s="13">
        <v>30</v>
      </c>
      <c r="AF3" s="13">
        <v>31</v>
      </c>
      <c r="AG3" s="13">
        <v>32</v>
      </c>
    </row>
    <row r="4" s="1" customFormat="1" ht="103" customHeight="1" spans="1:33">
      <c r="A4" s="43"/>
      <c r="B4" s="44" t="s">
        <v>131</v>
      </c>
      <c r="C4" s="44" t="s">
        <v>132</v>
      </c>
      <c r="D4" s="44" t="s">
        <v>133</v>
      </c>
      <c r="E4" s="44" t="s">
        <v>134</v>
      </c>
      <c r="F4" s="44" t="s">
        <v>135</v>
      </c>
      <c r="G4" s="44" t="s">
        <v>136</v>
      </c>
      <c r="H4" s="45" t="s">
        <v>137</v>
      </c>
      <c r="I4" s="45" t="s">
        <v>138</v>
      </c>
      <c r="J4" s="45" t="s">
        <v>139</v>
      </c>
      <c r="K4" s="45" t="s">
        <v>140</v>
      </c>
      <c r="L4" s="45" t="s">
        <v>141</v>
      </c>
      <c r="M4" s="45" t="s">
        <v>142</v>
      </c>
      <c r="N4" s="45" t="s">
        <v>143</v>
      </c>
      <c r="O4" s="44" t="s">
        <v>144</v>
      </c>
      <c r="P4" s="44" t="s">
        <v>145</v>
      </c>
      <c r="Q4" s="44" t="s">
        <v>146</v>
      </c>
      <c r="R4" s="44" t="s">
        <v>147</v>
      </c>
      <c r="S4" s="45" t="s">
        <v>148</v>
      </c>
      <c r="T4" s="45" t="s">
        <v>149</v>
      </c>
      <c r="U4" s="45" t="s">
        <v>150</v>
      </c>
      <c r="V4" s="45" t="s">
        <v>151</v>
      </c>
      <c r="W4" s="44" t="s">
        <v>152</v>
      </c>
      <c r="X4" s="44" t="s">
        <v>153</v>
      </c>
      <c r="Y4" s="44" t="s">
        <v>154</v>
      </c>
      <c r="Z4" s="45" t="s">
        <v>155</v>
      </c>
      <c r="AA4" s="45" t="s">
        <v>156</v>
      </c>
      <c r="AB4" s="45" t="s">
        <v>157</v>
      </c>
      <c r="AC4" s="44" t="s">
        <v>158</v>
      </c>
      <c r="AD4" s="44" t="s">
        <v>159</v>
      </c>
      <c r="AE4" s="45" t="s">
        <v>160</v>
      </c>
      <c r="AF4" s="45" t="s">
        <v>161</v>
      </c>
      <c r="AG4" s="46" t="s">
        <v>162</v>
      </c>
    </row>
    <row r="5" ht="34.8" spans="1:33">
      <c r="A5" s="10" t="s">
        <v>9</v>
      </c>
      <c r="B5" s="47">
        <v>14</v>
      </c>
      <c r="C5" s="47">
        <v>35</v>
      </c>
      <c r="D5" s="47">
        <v>34</v>
      </c>
      <c r="E5" s="47">
        <v>33</v>
      </c>
      <c r="F5" s="47">
        <v>16</v>
      </c>
      <c r="G5" s="47">
        <v>16</v>
      </c>
      <c r="H5" s="11">
        <v>11</v>
      </c>
      <c r="I5" s="11">
        <v>30</v>
      </c>
      <c r="J5" s="48">
        <v>30</v>
      </c>
      <c r="K5" s="11">
        <v>30</v>
      </c>
      <c r="L5" s="11">
        <v>11</v>
      </c>
      <c r="M5" s="11">
        <v>15</v>
      </c>
      <c r="N5" s="48">
        <v>21</v>
      </c>
      <c r="O5" s="11">
        <v>10</v>
      </c>
      <c r="P5" s="11">
        <v>31</v>
      </c>
      <c r="Q5" s="48">
        <v>29</v>
      </c>
      <c r="R5" s="11">
        <v>10</v>
      </c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spans="1:33">
      <c r="A6" s="10"/>
      <c r="B6" s="11"/>
      <c r="C6" s="11"/>
      <c r="D6" s="48"/>
      <c r="E6" s="48"/>
      <c r="F6" s="11"/>
      <c r="G6" s="48"/>
      <c r="H6" s="11"/>
      <c r="I6" s="11"/>
      <c r="J6" s="48"/>
      <c r="K6" s="11"/>
      <c r="L6" s="11"/>
      <c r="M6" s="11"/>
      <c r="N6" s="48"/>
      <c r="O6" s="11"/>
      <c r="P6" s="11"/>
      <c r="Q6" s="48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>
      <c r="A7" s="12"/>
      <c r="B7" s="11"/>
      <c r="C7" s="11"/>
      <c r="D7" s="48"/>
      <c r="E7" s="48"/>
      <c r="F7" s="11"/>
      <c r="G7" s="48"/>
      <c r="H7" s="11"/>
      <c r="I7" s="11"/>
      <c r="J7" s="48"/>
      <c r="K7" s="11"/>
      <c r="L7" s="11"/>
      <c r="M7" s="11"/>
      <c r="N7" s="48"/>
      <c r="O7" s="11"/>
      <c r="P7" s="11"/>
      <c r="Q7" s="48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spans="1:33">
      <c r="A8" s="10"/>
      <c r="B8" s="11"/>
      <c r="C8" s="11"/>
      <c r="D8" s="48"/>
      <c r="E8" s="48"/>
      <c r="F8" s="11"/>
      <c r="G8" s="48"/>
      <c r="H8" s="11"/>
      <c r="I8" s="11"/>
      <c r="J8" s="48"/>
      <c r="K8" s="11"/>
      <c r="L8" s="11"/>
      <c r="M8" s="11"/>
      <c r="N8" s="48"/>
      <c r="O8" s="11"/>
      <c r="P8" s="11"/>
      <c r="Q8" s="48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</row>
    <row r="9" spans="1:33">
      <c r="A9" s="11"/>
      <c r="B9" s="11"/>
      <c r="C9" s="11"/>
      <c r="D9" s="48"/>
      <c r="E9" s="48"/>
      <c r="F9" s="11"/>
      <c r="G9" s="48"/>
      <c r="H9" s="11"/>
      <c r="I9" s="11"/>
      <c r="J9" s="48"/>
      <c r="K9" s="11"/>
      <c r="L9" s="11"/>
      <c r="M9" s="11"/>
      <c r="N9" s="48"/>
      <c r="O9" s="11"/>
      <c r="P9" s="11"/>
      <c r="Q9" s="48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3">
      <c r="A10" s="11"/>
      <c r="B10" s="11"/>
      <c r="C10" s="11"/>
      <c r="D10" s="48"/>
      <c r="E10" s="48"/>
      <c r="F10" s="11"/>
      <c r="G10" s="48"/>
      <c r="H10" s="11"/>
      <c r="I10" s="11"/>
      <c r="J10" s="48"/>
      <c r="K10" s="11"/>
      <c r="L10" s="11"/>
      <c r="M10" s="11"/>
      <c r="N10" s="48"/>
      <c r="O10" s="11"/>
      <c r="P10" s="11"/>
      <c r="Q10" s="48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</row>
    <row r="11" spans="1:33">
      <c r="A11" s="11"/>
      <c r="B11" s="11"/>
      <c r="C11" s="11"/>
      <c r="D11" s="48"/>
      <c r="E11" s="48"/>
      <c r="F11" s="11"/>
      <c r="G11" s="48"/>
      <c r="H11" s="11"/>
      <c r="I11" s="11"/>
      <c r="J11" s="48"/>
      <c r="K11" s="11"/>
      <c r="L11" s="11"/>
      <c r="M11" s="11"/>
      <c r="N11" s="48"/>
      <c r="O11" s="11"/>
      <c r="P11" s="11"/>
      <c r="Q11" s="48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</row>
    <row r="12" spans="1:33">
      <c r="A12" s="11" t="s">
        <v>10</v>
      </c>
      <c r="B12" s="11">
        <f t="shared" ref="B12:AG12" si="0">SUM(B5:B11)</f>
        <v>14</v>
      </c>
      <c r="C12" s="11">
        <f t="shared" si="0"/>
        <v>35</v>
      </c>
      <c r="D12" s="11">
        <f t="shared" si="0"/>
        <v>34</v>
      </c>
      <c r="E12" s="11">
        <f t="shared" si="0"/>
        <v>33</v>
      </c>
      <c r="F12" s="11">
        <f t="shared" si="0"/>
        <v>16</v>
      </c>
      <c r="G12" s="11">
        <f t="shared" si="0"/>
        <v>16</v>
      </c>
      <c r="H12" s="11">
        <f t="shared" si="0"/>
        <v>11</v>
      </c>
      <c r="I12" s="11">
        <f t="shared" si="0"/>
        <v>30</v>
      </c>
      <c r="J12" s="11">
        <f t="shared" si="0"/>
        <v>30</v>
      </c>
      <c r="K12" s="11">
        <f t="shared" si="0"/>
        <v>30</v>
      </c>
      <c r="L12" s="11">
        <f t="shared" si="0"/>
        <v>11</v>
      </c>
      <c r="M12" s="11">
        <f t="shared" si="0"/>
        <v>15</v>
      </c>
      <c r="N12" s="11">
        <f t="shared" si="0"/>
        <v>21</v>
      </c>
      <c r="O12" s="11">
        <f t="shared" si="0"/>
        <v>10</v>
      </c>
      <c r="P12" s="11">
        <f t="shared" si="0"/>
        <v>31</v>
      </c>
      <c r="Q12" s="11">
        <f t="shared" si="0"/>
        <v>29</v>
      </c>
      <c r="R12" s="11">
        <f t="shared" si="0"/>
        <v>10</v>
      </c>
      <c r="S12" s="11">
        <f t="shared" si="0"/>
        <v>0</v>
      </c>
      <c r="T12" s="11">
        <f t="shared" si="0"/>
        <v>0</v>
      </c>
      <c r="U12" s="11">
        <f t="shared" si="0"/>
        <v>0</v>
      </c>
      <c r="V12" s="11">
        <f t="shared" si="0"/>
        <v>0</v>
      </c>
      <c r="W12" s="11">
        <f t="shared" si="0"/>
        <v>0</v>
      </c>
      <c r="X12" s="11">
        <f t="shared" si="0"/>
        <v>0</v>
      </c>
      <c r="Y12" s="11">
        <f t="shared" si="0"/>
        <v>0</v>
      </c>
      <c r="Z12" s="11">
        <f t="shared" si="0"/>
        <v>0</v>
      </c>
      <c r="AA12" s="11">
        <f t="shared" si="0"/>
        <v>0</v>
      </c>
      <c r="AB12" s="11">
        <f t="shared" si="0"/>
        <v>0</v>
      </c>
      <c r="AC12" s="11">
        <f t="shared" si="0"/>
        <v>0</v>
      </c>
      <c r="AD12" s="11">
        <f t="shared" si="0"/>
        <v>0</v>
      </c>
      <c r="AE12" s="11">
        <f t="shared" si="0"/>
        <v>0</v>
      </c>
      <c r="AF12" s="11">
        <f t="shared" si="0"/>
        <v>0</v>
      </c>
      <c r="AG12" s="11">
        <f t="shared" si="0"/>
        <v>0</v>
      </c>
    </row>
    <row r="14" spans="1:33">
      <c r="A14" s="49" t="s">
        <v>163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</row>
    <row r="15" spans="1:33">
      <c r="A15" s="36" t="s">
        <v>13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</row>
  </sheetData>
  <mergeCells count="6">
    <mergeCell ref="A1:AG1"/>
    <mergeCell ref="B2:R2"/>
    <mergeCell ref="S2:AG2"/>
    <mergeCell ref="A14:AD14"/>
    <mergeCell ref="A15:AD15"/>
    <mergeCell ref="A2:A4"/>
  </mergeCells>
  <pageMargins left="0.472222222222222" right="0.314583333333333" top="1" bottom="1" header="0.5" footer="0.5"/>
  <pageSetup paperSize="9" scale="8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showZeros="0" workbookViewId="0">
      <pane xSplit="1" ySplit="3" topLeftCell="B4" activePane="bottomRight" state="frozen"/>
      <selection/>
      <selection pane="topRight"/>
      <selection pane="bottomLeft"/>
      <selection pane="bottomRight" activeCell="L17" sqref="L17"/>
    </sheetView>
  </sheetViews>
  <sheetFormatPr defaultColWidth="9" defaultRowHeight="15.6"/>
  <cols>
    <col min="1" max="1" width="29.75" style="17" customWidth="1"/>
    <col min="2" max="15" width="7.25" style="17" customWidth="1"/>
    <col min="16" max="16" width="9" style="17"/>
    <col min="17" max="16384" width="9" style="31"/>
  </cols>
  <sheetData>
    <row r="1" s="17" customFormat="1" ht="22.2" spans="1:15">
      <c r="A1" s="32" t="s">
        <v>164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="17" customFormat="1" spans="1:15">
      <c r="A2" s="5" t="s">
        <v>165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</row>
    <row r="3" s="17" customFormat="1" ht="182" customHeight="1" spans="1:15">
      <c r="A3" s="7"/>
      <c r="B3" s="34" t="s">
        <v>166</v>
      </c>
      <c r="C3" s="34" t="s">
        <v>167</v>
      </c>
      <c r="D3" s="34" t="s">
        <v>168</v>
      </c>
      <c r="E3" s="34" t="s">
        <v>169</v>
      </c>
      <c r="F3" s="34" t="s">
        <v>170</v>
      </c>
      <c r="G3" s="34" t="s">
        <v>171</v>
      </c>
      <c r="H3" s="34" t="s">
        <v>172</v>
      </c>
      <c r="I3" s="34" t="s">
        <v>173</v>
      </c>
      <c r="J3" s="34" t="s">
        <v>174</v>
      </c>
      <c r="K3" s="34" t="s">
        <v>175</v>
      </c>
      <c r="L3" s="34" t="s">
        <v>176</v>
      </c>
      <c r="M3" s="34" t="s">
        <v>177</v>
      </c>
      <c r="N3" s="34" t="s">
        <v>178</v>
      </c>
      <c r="O3" s="34" t="s">
        <v>179</v>
      </c>
    </row>
    <row r="4" s="17" customFormat="1" ht="32" customHeight="1" spans="1:15">
      <c r="A4" s="10" t="s">
        <v>9</v>
      </c>
      <c r="B4" s="25">
        <v>6</v>
      </c>
      <c r="C4" s="25">
        <v>6</v>
      </c>
      <c r="D4" s="25">
        <v>6</v>
      </c>
      <c r="E4" s="25">
        <v>6</v>
      </c>
      <c r="F4" s="25">
        <v>6</v>
      </c>
      <c r="G4" s="25">
        <v>6</v>
      </c>
      <c r="H4" s="25">
        <v>6</v>
      </c>
      <c r="I4" s="25">
        <v>6</v>
      </c>
      <c r="J4" s="25">
        <v>6</v>
      </c>
      <c r="K4" s="25">
        <v>6</v>
      </c>
      <c r="L4" s="25">
        <v>6</v>
      </c>
      <c r="M4" s="25">
        <v>6</v>
      </c>
      <c r="N4" s="25">
        <v>6</v>
      </c>
      <c r="O4" s="25">
        <v>6</v>
      </c>
    </row>
    <row r="5" s="17" customFormat="1" ht="21" customHeight="1" spans="1:15">
      <c r="A5" s="10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="17" customFormat="1" ht="21" customHeight="1" spans="1:15">
      <c r="A6" s="12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="17" customFormat="1" ht="21" customHeight="1" spans="1:15">
      <c r="A7" s="10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="17" customFormat="1" ht="21" customHeight="1" spans="1:15">
      <c r="A8" s="11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="17" customFormat="1" ht="21" customHeight="1" spans="1:15">
      <c r="A9" s="11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ht="21" customHeight="1" spans="1:15">
      <c r="A10" s="11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ht="21" customHeight="1" spans="1:15">
      <c r="A11" s="13" t="s">
        <v>10</v>
      </c>
      <c r="B11" s="25">
        <f>SUM(B4:B10)</f>
        <v>6</v>
      </c>
      <c r="C11" s="25">
        <f t="shared" ref="C11:O11" si="0">SUM(C4:C10)</f>
        <v>6</v>
      </c>
      <c r="D11" s="25">
        <f t="shared" si="0"/>
        <v>6</v>
      </c>
      <c r="E11" s="25">
        <f t="shared" si="0"/>
        <v>6</v>
      </c>
      <c r="F11" s="25">
        <f t="shared" si="0"/>
        <v>6</v>
      </c>
      <c r="G11" s="25">
        <f t="shared" si="0"/>
        <v>6</v>
      </c>
      <c r="H11" s="25">
        <f t="shared" si="0"/>
        <v>6</v>
      </c>
      <c r="I11" s="25">
        <f t="shared" si="0"/>
        <v>6</v>
      </c>
      <c r="J11" s="25">
        <f t="shared" si="0"/>
        <v>6</v>
      </c>
      <c r="K11" s="25">
        <f t="shared" si="0"/>
        <v>6</v>
      </c>
      <c r="L11" s="25">
        <f t="shared" si="0"/>
        <v>6</v>
      </c>
      <c r="M11" s="25">
        <f t="shared" si="0"/>
        <v>6</v>
      </c>
      <c r="N11" s="25">
        <f t="shared" si="0"/>
        <v>6</v>
      </c>
      <c r="O11" s="25">
        <f t="shared" si="0"/>
        <v>6</v>
      </c>
    </row>
    <row r="13" ht="30" customHeight="1" spans="1:15">
      <c r="A13" s="35" t="s">
        <v>180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ht="30" customHeight="1" spans="1:15">
      <c r="A14" s="36" t="s">
        <v>126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</sheetData>
  <mergeCells count="4">
    <mergeCell ref="A1:O1"/>
    <mergeCell ref="A13:O13"/>
    <mergeCell ref="A14:O14"/>
    <mergeCell ref="A2:A3"/>
  </mergeCells>
  <pageMargins left="0.393055555555556" right="0.275" top="0.708333333333333" bottom="0.62986111111111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3"/>
  <sheetViews>
    <sheetView showZeros="0" workbookViewId="0">
      <selection activeCell="A13" sqref="A13:AO13"/>
    </sheetView>
  </sheetViews>
  <sheetFormatPr defaultColWidth="9" defaultRowHeight="15.6"/>
  <cols>
    <col min="1" max="1" width="21.6296296296296" style="17" customWidth="1"/>
    <col min="2" max="41" width="3.87962962962963" style="17" customWidth="1"/>
    <col min="42" max="42" width="4.5" style="17"/>
    <col min="43" max="16384" width="9" style="17"/>
  </cols>
  <sheetData>
    <row r="1" s="17" customFormat="1" ht="22.8" spans="1:41">
      <c r="A1" s="4" t="s">
        <v>181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="17" customFormat="1" spans="1:41">
      <c r="A2" s="27" t="s">
        <v>165</v>
      </c>
      <c r="B2" s="13">
        <v>1</v>
      </c>
      <c r="C2" s="13">
        <v>2</v>
      </c>
      <c r="D2" s="13">
        <v>3</v>
      </c>
      <c r="E2" s="13">
        <v>4</v>
      </c>
      <c r="F2" s="13">
        <v>5</v>
      </c>
      <c r="G2" s="13">
        <v>6</v>
      </c>
      <c r="H2" s="13">
        <v>7</v>
      </c>
      <c r="I2" s="13">
        <v>8</v>
      </c>
      <c r="J2" s="13">
        <v>9</v>
      </c>
      <c r="K2" s="13">
        <v>10</v>
      </c>
      <c r="L2" s="13">
        <v>11</v>
      </c>
      <c r="M2" s="13">
        <v>12</v>
      </c>
      <c r="N2" s="13">
        <v>13</v>
      </c>
      <c r="O2" s="13">
        <v>14</v>
      </c>
      <c r="P2" s="13">
        <v>15</v>
      </c>
      <c r="Q2" s="13">
        <v>16</v>
      </c>
      <c r="R2" s="13">
        <v>17</v>
      </c>
      <c r="S2" s="13">
        <v>18</v>
      </c>
      <c r="T2" s="13">
        <v>19</v>
      </c>
      <c r="U2" s="13">
        <v>20</v>
      </c>
      <c r="V2" s="13">
        <v>21</v>
      </c>
      <c r="W2" s="13">
        <v>22</v>
      </c>
      <c r="X2" s="13">
        <v>23</v>
      </c>
      <c r="Y2" s="13">
        <v>24</v>
      </c>
      <c r="Z2" s="13">
        <v>25</v>
      </c>
      <c r="AA2" s="13">
        <v>26</v>
      </c>
      <c r="AB2" s="13">
        <v>27</v>
      </c>
      <c r="AC2" s="13">
        <v>28</v>
      </c>
      <c r="AD2" s="13">
        <v>29</v>
      </c>
      <c r="AE2" s="13">
        <v>30</v>
      </c>
      <c r="AF2" s="13">
        <v>31</v>
      </c>
      <c r="AG2" s="13">
        <v>32</v>
      </c>
      <c r="AH2" s="13">
        <v>33</v>
      </c>
      <c r="AI2" s="13">
        <v>34</v>
      </c>
      <c r="AJ2" s="13">
        <v>35</v>
      </c>
      <c r="AK2" s="13">
        <v>36</v>
      </c>
      <c r="AL2" s="13">
        <v>37</v>
      </c>
      <c r="AM2" s="13">
        <v>38</v>
      </c>
      <c r="AN2" s="13">
        <v>39</v>
      </c>
      <c r="AO2" s="13">
        <v>40</v>
      </c>
    </row>
    <row r="3" s="18" customFormat="1" ht="229" customHeight="1" spans="1:41">
      <c r="A3" s="28"/>
      <c r="B3" s="29" t="s">
        <v>182</v>
      </c>
      <c r="C3" s="30" t="s">
        <v>183</v>
      </c>
      <c r="D3" s="30" t="s">
        <v>184</v>
      </c>
      <c r="E3" s="30" t="s">
        <v>185</v>
      </c>
      <c r="F3" s="30" t="s">
        <v>186</v>
      </c>
      <c r="G3" s="30" t="s">
        <v>187</v>
      </c>
      <c r="H3" s="30" t="s">
        <v>188</v>
      </c>
      <c r="I3" s="30" t="s">
        <v>189</v>
      </c>
      <c r="J3" s="30" t="s">
        <v>190</v>
      </c>
      <c r="K3" s="30" t="s">
        <v>191</v>
      </c>
      <c r="L3" s="30" t="s">
        <v>192</v>
      </c>
      <c r="M3" s="30" t="s">
        <v>193</v>
      </c>
      <c r="N3" s="30" t="s">
        <v>194</v>
      </c>
      <c r="O3" s="30" t="s">
        <v>195</v>
      </c>
      <c r="P3" s="29" t="s">
        <v>196</v>
      </c>
      <c r="Q3" s="29" t="s">
        <v>197</v>
      </c>
      <c r="R3" s="29" t="s">
        <v>198</v>
      </c>
      <c r="S3" s="29" t="s">
        <v>199</v>
      </c>
      <c r="T3" s="29" t="s">
        <v>200</v>
      </c>
      <c r="U3" s="29" t="s">
        <v>201</v>
      </c>
      <c r="V3" s="29" t="s">
        <v>202</v>
      </c>
      <c r="W3" s="29" t="s">
        <v>203</v>
      </c>
      <c r="X3" s="29" t="s">
        <v>204</v>
      </c>
      <c r="Y3" s="29" t="s">
        <v>205</v>
      </c>
      <c r="Z3" s="29" t="s">
        <v>206</v>
      </c>
      <c r="AA3" s="29" t="s">
        <v>207</v>
      </c>
      <c r="AB3" s="29" t="s">
        <v>208</v>
      </c>
      <c r="AC3" s="29" t="s">
        <v>209</v>
      </c>
      <c r="AD3" s="29" t="s">
        <v>210</v>
      </c>
      <c r="AE3" s="29" t="s">
        <v>211</v>
      </c>
      <c r="AF3" s="29" t="s">
        <v>212</v>
      </c>
      <c r="AG3" s="29" t="s">
        <v>213</v>
      </c>
      <c r="AH3" s="29" t="s">
        <v>214</v>
      </c>
      <c r="AI3" s="29" t="s">
        <v>215</v>
      </c>
      <c r="AJ3" s="29" t="s">
        <v>216</v>
      </c>
      <c r="AK3" s="29" t="s">
        <v>217</v>
      </c>
      <c r="AL3" s="29" t="s">
        <v>218</v>
      </c>
      <c r="AM3" s="29" t="s">
        <v>219</v>
      </c>
      <c r="AN3" s="29" t="s">
        <v>220</v>
      </c>
      <c r="AO3" s="29" t="s">
        <v>221</v>
      </c>
    </row>
    <row r="4" s="17" customFormat="1" ht="17.4" spans="1:41">
      <c r="A4" s="10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</row>
    <row r="5" s="17" customFormat="1" ht="17.4" spans="1:41">
      <c r="A5" s="10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</row>
    <row r="6" s="17" customFormat="1" ht="17.4" spans="1:41">
      <c r="A6" s="12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</row>
    <row r="7" s="17" customFormat="1" ht="17.4" spans="1:41">
      <c r="A7" s="10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</row>
    <row r="8" s="17" customFormat="1" ht="17.4" spans="1:41">
      <c r="A8" s="11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</row>
    <row r="9" ht="17.4" spans="1:41">
      <c r="A9" s="11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</row>
    <row r="10" spans="1:41">
      <c r="A10" s="13" t="s">
        <v>10</v>
      </c>
      <c r="B10" s="25">
        <f>SUM(B4:B9)</f>
        <v>0</v>
      </c>
      <c r="C10" s="25">
        <f t="shared" ref="C10:AO10" si="0">SUM(C4:C9)</f>
        <v>0</v>
      </c>
      <c r="D10" s="25">
        <f t="shared" si="0"/>
        <v>0</v>
      </c>
      <c r="E10" s="25">
        <f t="shared" si="0"/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 t="shared" si="0"/>
        <v>0</v>
      </c>
      <c r="O10" s="25">
        <f t="shared" si="0"/>
        <v>0</v>
      </c>
      <c r="P10" s="25">
        <f t="shared" si="0"/>
        <v>0</v>
      </c>
      <c r="Q10" s="25">
        <f t="shared" si="0"/>
        <v>0</v>
      </c>
      <c r="R10" s="25">
        <f t="shared" si="0"/>
        <v>0</v>
      </c>
      <c r="S10" s="25">
        <f t="shared" si="0"/>
        <v>0</v>
      </c>
      <c r="T10" s="25">
        <f t="shared" si="0"/>
        <v>0</v>
      </c>
      <c r="U10" s="25">
        <f t="shared" si="0"/>
        <v>0</v>
      </c>
      <c r="V10" s="25">
        <f t="shared" si="0"/>
        <v>0</v>
      </c>
      <c r="W10" s="25">
        <f t="shared" si="0"/>
        <v>0</v>
      </c>
      <c r="X10" s="25">
        <f t="shared" si="0"/>
        <v>0</v>
      </c>
      <c r="Y10" s="25">
        <f t="shared" si="0"/>
        <v>0</v>
      </c>
      <c r="Z10" s="25">
        <f t="shared" si="0"/>
        <v>0</v>
      </c>
      <c r="AA10" s="25">
        <f t="shared" si="0"/>
        <v>0</v>
      </c>
      <c r="AB10" s="25">
        <f t="shared" si="0"/>
        <v>0</v>
      </c>
      <c r="AC10" s="25">
        <f t="shared" si="0"/>
        <v>0</v>
      </c>
      <c r="AD10" s="25">
        <f t="shared" si="0"/>
        <v>0</v>
      </c>
      <c r="AE10" s="25">
        <f t="shared" si="0"/>
        <v>0</v>
      </c>
      <c r="AF10" s="25">
        <f t="shared" si="0"/>
        <v>0</v>
      </c>
      <c r="AG10" s="25">
        <f t="shared" si="0"/>
        <v>0</v>
      </c>
      <c r="AH10" s="25">
        <f t="shared" si="0"/>
        <v>0</v>
      </c>
      <c r="AI10" s="25">
        <f t="shared" si="0"/>
        <v>0</v>
      </c>
      <c r="AJ10" s="25">
        <f t="shared" si="0"/>
        <v>0</v>
      </c>
      <c r="AK10" s="25">
        <f t="shared" si="0"/>
        <v>0</v>
      </c>
      <c r="AL10" s="25">
        <f t="shared" si="0"/>
        <v>0</v>
      </c>
      <c r="AM10" s="25">
        <f t="shared" si="0"/>
        <v>0</v>
      </c>
      <c r="AN10" s="25">
        <f t="shared" si="0"/>
        <v>0</v>
      </c>
      <c r="AO10" s="25">
        <f t="shared" si="0"/>
        <v>0</v>
      </c>
    </row>
    <row r="11" ht="21" customHeight="1"/>
    <row r="12" ht="25" customHeight="1" spans="1:41">
      <c r="A12" s="14" t="s">
        <v>222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</row>
    <row r="13" ht="25" customHeight="1" spans="1:41">
      <c r="A13" s="16" t="s">
        <v>223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</row>
  </sheetData>
  <mergeCells count="4">
    <mergeCell ref="A1:AN1"/>
    <mergeCell ref="A12:AO12"/>
    <mergeCell ref="A13:AO13"/>
    <mergeCell ref="A2:A3"/>
  </mergeCells>
  <pageMargins left="0.432638888888889" right="0.314583333333333" top="0.66875" bottom="0.629861111111111" header="0.5" footer="0.5"/>
  <pageSetup paperSize="130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学生课本</vt:lpstr>
      <vt:lpstr>教师教本</vt:lpstr>
      <vt:lpstr>七年级教参</vt:lpstr>
      <vt:lpstr>八年级教参</vt:lpstr>
      <vt:lpstr>九年级教参</vt:lpstr>
      <vt:lpstr>初中挂图</vt:lpstr>
      <vt:lpstr>教案</vt:lpstr>
      <vt:lpstr>课程标准</vt:lpstr>
      <vt:lpstr>课程标准解读</vt:lpstr>
      <vt:lpstr>视频卡</vt:lpstr>
      <vt:lpstr>数学核心素养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罗磊</cp:lastModifiedBy>
  <dcterms:created xsi:type="dcterms:W3CDTF">2023-05-12T11:15:00Z</dcterms:created>
  <dcterms:modified xsi:type="dcterms:W3CDTF">2025-11-20T04:53:32Z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A18D05E04FF549C5BDF50A7E4AB16DA4_12</vt:lpwstr>
  </property>
  <property fmtid="{D5CDD505-2E9C-101B-9397-08002B2CF9AE}" pid="4" name="KSOReadingLayout">
    <vt:bool>true</vt:bool>
  </property>
</Properties>
</file>